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updateLinks="never" codeName="ThisWorkbook" hidePivotFieldList="1" defaultThemeVersion="124226"/>
  <xr:revisionPtr revIDLastSave="0" documentId="8_{EAD74AB0-81F8-46AD-BD85-C7A89D9BF66F}" xr6:coauthVersionLast="44" xr6:coauthVersionMax="44" xr10:uidLastSave="{00000000-0000-0000-0000-000000000000}"/>
  <bookViews>
    <workbookView xWindow="-108" yWindow="-108" windowWidth="23256" windowHeight="12576" tabRatio="830" activeTab="1" xr2:uid="{00000000-000D-0000-FFFF-FFFF00000000}"/>
  </bookViews>
  <sheets>
    <sheet name="POA&amp;M Completion Status" sheetId="35" r:id="rId1"/>
    <sheet name="800-171 Control Validation" sheetId="34" r:id="rId2"/>
    <sheet name="Open Actions" sheetId="36" r:id="rId3"/>
  </sheets>
  <externalReferences>
    <externalReference r:id="rId4"/>
    <externalReference r:id="rId5"/>
    <externalReference r:id="rId6"/>
    <externalReference r:id="rId7"/>
  </externalReferences>
  <definedNames>
    <definedName name="_xlnm._FilterDatabase" localSheetId="1" hidden="1">'800-171 Control Validation'!$A$4:$P$114</definedName>
    <definedName name="_Key1">#REF!</definedName>
    <definedName name="Accreditation">[1]SIP!$A$81:$A$85</definedName>
    <definedName name="Acquisition">[1]SIP!$A$52:$A$57</definedName>
    <definedName name="Activity">[1]SIP!$A$47:$A$50</definedName>
    <definedName name="Agency_Name">#REF!</definedName>
    <definedName name="Answer2">[1]SIP!$A$115:$A$117</definedName>
    <definedName name="Bureau_Names">#REF!</definedName>
    <definedName name="CL">[1]SIP!$A$70:$A$72</definedName>
    <definedName name="Compliance">[1]SIP!$A$111:$A$113</definedName>
    <definedName name="EIICommand">[1]SIP!$A$11:$A$38</definedName>
    <definedName name="FAMStatus">[1]SIP!$A$5:$A$9</definedName>
    <definedName name="IATO">[1]SIP!$A$87:$A$94</definedName>
    <definedName name="Investment">[1]SIP!$A$96:$A$100</definedName>
    <definedName name="ISType">[1]SIP!$A$59:$A$62</definedName>
    <definedName name="Iteration">#REF!</definedName>
    <definedName name="MAC">[1]SIP!$A$66:$A$68</definedName>
    <definedName name="Mission">[1]SIP!$A$74:$A$76</definedName>
    <definedName name="NNPI">[1]SIP!$A$43:$A$45</definedName>
    <definedName name="Operation">[1]SIP!$A$106:$A$109</definedName>
    <definedName name="_xlnm.Print_Area" localSheetId="1">'800-171 Control Validation'!$A$5:$P$114</definedName>
    <definedName name="_xlnm.Print_Area" localSheetId="2">'Open Actions'!#REF!</definedName>
    <definedName name="_xlnm.Print_Titles" localSheetId="1">'800-171 Control Validation'!$4:$4</definedName>
    <definedName name="_xlnm.Print_Titles" localSheetId="2">'Open Actions'!#REF!</definedName>
    <definedName name="qwea">'[2]Drop-Downs'!$C$4:$C$5</definedName>
    <definedName name="sdfs">'[2]Drop-Downs'!$A$4:$A$7</definedName>
    <definedName name="Software">[1]SIP!$A$102:$A$104</definedName>
    <definedName name="Status">[3]Open!$N$5:$N$7</definedName>
    <definedName name="ValidAccredStatus">'[4]Drop-Downs'!$A$25:$A$30</definedName>
    <definedName name="ValidAccredVehicle">'[4]Drop-Downs'!$C$4:$C$5</definedName>
    <definedName name="ValidConLevel">'[4]Drop-Downs'!$A$71:$A$75</definedName>
    <definedName name="ValidDIACAPActivity">'[4]Drop-Downs'!$C$12:$C$15</definedName>
    <definedName name="ValidEII">'[4]Drop-Downs'!$C$40:$C$62</definedName>
    <definedName name="ValidFAMStatus">'[4]Drop-Downs'!$A$44:$A$48</definedName>
    <definedName name="ValidIACompliance">'[4]Drop-Downs'!$A$56:$A$58</definedName>
    <definedName name="ValidIARecordType">'[4]Drop-Downs'!$C$27:$C$31</definedName>
    <definedName name="ValidIATONumber">'[4]Drop-Downs'!$C$70:$C$79</definedName>
    <definedName name="ValidInvest">'[4]Drop-Downs'!$A$33:$A$37</definedName>
    <definedName name="ValidMac">'[4]Drop-Downs'!$A$10:$A$12</definedName>
    <definedName name="ValidMissionCriticality">'[4]Drop-Downs'!$A$20:$A$22</definedName>
    <definedName name="ValidPPS">'[4]Drop-Downs'!$A$51:$A$53</definedName>
    <definedName name="ValidSiteType">'[4]Drop-Downs'!$A$4:$A$7</definedName>
    <definedName name="ValidSLCAPhase">'[4]Drop-Downs'!$C$18:$C$23</definedName>
    <definedName name="ValidSW">'[4]Drop-Downs'!$A$40:$A$42</definedName>
    <definedName name="ValidSysOps">'[4]Drop-Downs'!$C$34:$C$37</definedName>
    <definedName name="ValidYesNo">'[4]Drop-Downs'!$C$8:$C$9</definedName>
    <definedName name="Vehicle">[1]SIP!$A$78:$A$79</definedName>
    <definedName name="YesNo">[1]SIP!$A$40:$A$41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35" l="1"/>
  <c r="B8" i="35"/>
  <c r="B6" i="35"/>
  <c r="B5" i="35"/>
  <c r="B4" i="35"/>
  <c r="B9" i="35" l="1"/>
  <c r="A6" i="35" l="1"/>
  <c r="A5" i="35"/>
  <c r="A7" i="35"/>
  <c r="A4" i="35"/>
  <c r="A8"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4" authorId="0" shapeId="0" xr:uid="{12E70CD1-9035-471D-8089-B377433F4298}">
      <text>
        <r>
          <rPr>
            <b/>
            <u/>
            <sz val="9"/>
            <color indexed="81"/>
            <rFont val="Tahoma"/>
            <family val="2"/>
          </rPr>
          <t>TEST PROCEDURES</t>
        </r>
        <r>
          <rPr>
            <sz val="9"/>
            <color indexed="81"/>
            <rFont val="Tahoma"/>
            <family val="2"/>
          </rPr>
          <t xml:space="preserve">
Describe the procedure followed to determine compliance.  Actions can include but are not limited to: 
1.  Review of standard companay policies &amp; procedures
2.  Review of the System Security Plan (SSP)
3.  Interviews with employees and system users
4.  Validation of system technical controls</t>
        </r>
      </text>
    </comment>
    <comment ref="I4" authorId="0" shapeId="0" xr:uid="{CD87DC48-C284-4821-9BC0-DBEEC4AF8B4F}">
      <text>
        <r>
          <rPr>
            <b/>
            <sz val="9"/>
            <color indexed="81"/>
            <rFont val="Tahoma"/>
            <family val="2"/>
          </rPr>
          <t>EVIDENCE</t>
        </r>
        <r>
          <rPr>
            <sz val="9"/>
            <color indexed="81"/>
            <rFont val="Tahoma"/>
            <family val="2"/>
          </rPr>
          <t xml:space="preserve">
Describe the actual evidence reviewed during the test procedure that validates the current compliance assessment  Eveidence can can include but are not limited to: 
1.  Statement that the review included specific standard companay policies &amp; procedures and  the System Security Plan (SSP)
3.  Interview summaries with employees and system users
4.  Description of system technical controls, review of automated logs, flow charts, etc.</t>
        </r>
      </text>
    </comment>
    <comment ref="J4" authorId="0" shapeId="0" xr:uid="{37E0854F-5C11-438B-A87F-E841EEC2FF42}">
      <text>
        <r>
          <rPr>
            <b/>
            <sz val="9"/>
            <color indexed="81"/>
            <rFont val="Tahoma"/>
            <family val="2"/>
          </rPr>
          <t>ACTION PLAN</t>
        </r>
        <r>
          <rPr>
            <sz val="9"/>
            <color indexed="81"/>
            <rFont val="Tahoma"/>
            <family val="2"/>
          </rPr>
          <t xml:space="preserve">
Describe the SPECIFIC actions being taken to either achieve compliance or improve the current compliance level.</t>
        </r>
      </text>
    </comment>
  </commentList>
</comments>
</file>

<file path=xl/sharedStrings.xml><?xml version="1.0" encoding="utf-8"?>
<sst xmlns="http://schemas.openxmlformats.org/spreadsheetml/2006/main" count="690" uniqueCount="276">
  <si>
    <t>Family</t>
  </si>
  <si>
    <t>Control ID</t>
  </si>
  <si>
    <t>Description</t>
  </si>
  <si>
    <t>Priority</t>
  </si>
  <si>
    <t>Sub-control</t>
  </si>
  <si>
    <t>Status</t>
  </si>
  <si>
    <t>Test Procedure</t>
  </si>
  <si>
    <t>Evidence</t>
  </si>
  <si>
    <t>Action Plan</t>
  </si>
  <si>
    <t>Business Need and Risk Acceptance</t>
  </si>
  <si>
    <t>Comments</t>
  </si>
  <si>
    <t>AC</t>
  </si>
  <si>
    <t>Access Control</t>
  </si>
  <si>
    <t>Basic</t>
  </si>
  <si>
    <t>Limit information system access to authorized users, processes acting on behalf of authorized users, or devices (including other information systems).</t>
  </si>
  <si>
    <t>Implemented</t>
  </si>
  <si>
    <t>Limit information system access to the types of transactions and functions that authorized users are permitted to execute.</t>
  </si>
  <si>
    <t>Derived</t>
  </si>
  <si>
    <t>Control the flow of CUI in accordance with approved authorizations.</t>
  </si>
  <si>
    <t>Partially Implemented</t>
  </si>
  <si>
    <t xml:space="preserve">Derived </t>
  </si>
  <si>
    <t>Separate the duties of individuals to reduce the risk of malevolent activity without collusion.</t>
  </si>
  <si>
    <t>Not Implemented</t>
  </si>
  <si>
    <t>Use non-privileged accounts or roles when accessing non-security functions.</t>
  </si>
  <si>
    <t>Prevent non-privileged users from executing privileged functions and audit the execution of such functions.</t>
  </si>
  <si>
    <t>Limit unsuccessful logon attempts.</t>
  </si>
  <si>
    <t>Provide privacy and security notices consistent with applicable CUI rules.</t>
  </si>
  <si>
    <t>Use session lock with pattern-hiding displays to prevent access/viewing of data after period of inactivity.</t>
  </si>
  <si>
    <t>Terminate (automatically) a user session after a defined condition.</t>
  </si>
  <si>
    <t>Monitor and control remote access sessions.</t>
  </si>
  <si>
    <t>Employ cryptographic mechanisms to protect the confidentiality of remote access sessions.</t>
  </si>
  <si>
    <t>Route remote access via managed access control points.</t>
  </si>
  <si>
    <t>Authorize remote execution of privileged commands and remote access to security-relevant information</t>
  </si>
  <si>
    <t>Authorize wireless access prior to allowing such connections.</t>
  </si>
  <si>
    <t>Protect wireless access using authentication and encryption.</t>
  </si>
  <si>
    <t>Control connection of mobile devices.</t>
  </si>
  <si>
    <t>Encrypt CUI on mobile devices.</t>
  </si>
  <si>
    <t>Verify and control/limit connections to and use of external information systems.</t>
  </si>
  <si>
    <t>Not Applicable</t>
  </si>
  <si>
    <t>Limit use of organizational portable storage devices on external information systems.</t>
  </si>
  <si>
    <t>Control information posted or processed on publicly accessible information systems.</t>
  </si>
  <si>
    <t>AT</t>
  </si>
  <si>
    <t>Awareness and Training</t>
  </si>
  <si>
    <t>Ensure that managers, systems administrators, and users of organizational information systems are made aware of the security risks associated with their activities and of the applicable policies, standards, and procedures related to the security of organizational information systems.</t>
  </si>
  <si>
    <t>Ensure that organizational personnel are adequately trained to carry out their assigned information security-related duties and responsibilities.</t>
  </si>
  <si>
    <t>Provide security awareness training on recognizing and reporting potential indicators of insider threat.</t>
  </si>
  <si>
    <t>AU</t>
  </si>
  <si>
    <t>Audit and Accountability</t>
  </si>
  <si>
    <t>Create, protect, and retain information system audit records to the extent needed to enable the monitoring, analysis, investigation, and reporting of unlawful, unauthorized, or inappropriate information system activity.</t>
  </si>
  <si>
    <t>Ensure that the actions of individual information system users can be uniquely traced to those users so they can be held accountable for their actions.</t>
  </si>
  <si>
    <t>Review and update audited events.</t>
  </si>
  <si>
    <t>Alert in the event of an audit process failure.</t>
  </si>
  <si>
    <t>Use automated mechanisms to integrate and correlate audit review, analysis, and reporting processes for investigation and response to indications of inappropriate, suspicious, or unusual activity.</t>
  </si>
  <si>
    <t>Provide audit reduction and report generation to support on-demand analysis and reporting.</t>
  </si>
  <si>
    <t>Provide an information system capability that compares and synchronizes internal system clocks with an authoritative source to generate time stamps for audit records.</t>
  </si>
  <si>
    <t>Protect audit information and audit tools from unauthorized access, modification, and deletion.</t>
  </si>
  <si>
    <t>Limit management of audit functionality to a subset of privileged users.</t>
  </si>
  <si>
    <t>CM</t>
  </si>
  <si>
    <t>Configuration Management</t>
  </si>
  <si>
    <t>Establish and maintain baseline configurations and inventories of organizational information systems (including hardware, software, firmware, and documentation) throughout the respective system development life cycles</t>
  </si>
  <si>
    <t>Establish and enforce security configuration settings for information technology products employed in organizational information systems</t>
  </si>
  <si>
    <t>Track, review, approve/disapprove, and audit changes to information systems.</t>
  </si>
  <si>
    <t>Analyze the security impact of changes prior to implementation.</t>
  </si>
  <si>
    <t>Define, document, approve, and enforce physical and logical access restrictions associated with changes to the information system</t>
  </si>
  <si>
    <t>Employ the principle of least functionality by configuring the information system to provide only essential capabilities</t>
  </si>
  <si>
    <t>Restrict, disable, and prevent the use of nonessential programs, functions, ports, protocols, and services.</t>
  </si>
  <si>
    <t>Apply deny-by-exception (blacklist) policy to prevent the use of unauthorized software or denyall, permit-by-exception (whitelisting) policy to allow the execution of authorized software.</t>
  </si>
  <si>
    <t>Control and monitor user-installed software.</t>
  </si>
  <si>
    <t>IA</t>
  </si>
  <si>
    <t>Identification and Authentication</t>
  </si>
  <si>
    <t>Identify information system users, processes acting on behalf of users, or devices.</t>
  </si>
  <si>
    <t>Authenticate (or verify) the identities of those users, processes, or devices, as a prerequisite to allowing access to organizational information systems.</t>
  </si>
  <si>
    <r>
      <t xml:space="preserve">Use multifactor authentication for local and network access </t>
    </r>
    <r>
      <rPr>
        <sz val="7"/>
        <color rgb="FF000000"/>
        <rFont val="Arial"/>
        <family val="2"/>
      </rPr>
      <t xml:space="preserve"> </t>
    </r>
    <r>
      <rPr>
        <sz val="10"/>
        <color rgb="FF000000"/>
        <rFont val="Arial"/>
        <family val="2"/>
      </rPr>
      <t>to privileged accounts and for network access to non-privileged accounts.</t>
    </r>
  </si>
  <si>
    <t>Employ replay-resistant authentication mechanisms for network access to privileged and nonprivileged accounts.</t>
  </si>
  <si>
    <t>Prevent reuse of identifiers for a defined period.</t>
  </si>
  <si>
    <t>Disable identifiers after a defined period of inactivity.</t>
  </si>
  <si>
    <t>Enforce a minimum password complexity and change of characters when new passwords are created.</t>
  </si>
  <si>
    <t>Prohibit password reuse for a specified number of generations.</t>
  </si>
  <si>
    <t>Allow temporary password use for system logons with an immediate change to a permanent password</t>
  </si>
  <si>
    <t>Store and transmit only encrypted representation of passwords.</t>
  </si>
  <si>
    <t>Obscure feedback of authentication information.</t>
  </si>
  <si>
    <t>IR</t>
  </si>
  <si>
    <t>Incident Response</t>
  </si>
  <si>
    <t>Establish an operational incident-handling capability for organizational information systems that includes adequate preparation, detection, analysis, containment, recovery, and user response activities</t>
  </si>
  <si>
    <t>Track, document, and report incidents to appropriate officials and/or authorities both internal and external to the organization.</t>
  </si>
  <si>
    <t>Test the organizational incident response capability.</t>
  </si>
  <si>
    <t>MA</t>
  </si>
  <si>
    <t>Maintenance</t>
  </si>
  <si>
    <t>Perform maintenance on organizational information systems.</t>
  </si>
  <si>
    <t>Provide effective controls on the tools, techniques, mechanisms, and personnel used to conduct information system maintenance.</t>
  </si>
  <si>
    <t>Ensure equipment removed for off-site maintenance is sanitized of any CUI.</t>
  </si>
  <si>
    <t>Check media containing diagnostic and test programs for malicious code before the media are used in the information system.</t>
  </si>
  <si>
    <t>Require multifactor authentication to establish nonlocal maintenance sessions via external network connections and terminate such connections when nonlocal maintenance is complete.</t>
  </si>
  <si>
    <t>Planned</t>
  </si>
  <si>
    <t>Supervise the maintenance activities of maintenance personnel without required access authorization.</t>
  </si>
  <si>
    <t>MP</t>
  </si>
  <si>
    <t>Media Protection</t>
  </si>
  <si>
    <t xml:space="preserve">Basic </t>
  </si>
  <si>
    <t>Protect (i.e., physically control and securely store) information system media containing CUI, both paper and digital.</t>
  </si>
  <si>
    <t>Limit access to CUI on information system media to authorized users.</t>
  </si>
  <si>
    <t>Sanitize or destroy information system media containing CUI before disposal or release for reuse.</t>
  </si>
  <si>
    <t>Mark media with necessary CUI markings and distribution limitations.</t>
  </si>
  <si>
    <t>Control access to media containing CUI and maintain accountability for media during transport outside of controlled areas.</t>
  </si>
  <si>
    <t>Implement cryptographic mechanisms to protect the confidentiality of CUI stored on digital media during transport unless otherwise protected by alternative physical safeguards.</t>
  </si>
  <si>
    <t>Control the use of removable media on information system components.</t>
  </si>
  <si>
    <t>Prohibit the use of portable storage devices when such devices have no identifiable owner.</t>
  </si>
  <si>
    <t>Protect the confidentiality of backup CUI at storage locations.</t>
  </si>
  <si>
    <t>PS</t>
  </si>
  <si>
    <t>Personnel Security</t>
  </si>
  <si>
    <t>Screen individuals prior to authorizing access to information systems containing CUI.</t>
  </si>
  <si>
    <t>Ensure that CUI and information systems containing CUI are protected during and after personnel actions such as terminations and transfers.</t>
  </si>
  <si>
    <t>PE</t>
  </si>
  <si>
    <t>Physical Protection</t>
  </si>
  <si>
    <t>Limit physical access to organizational information systems, equipment, and the respective operating environments to authorized individuals.</t>
  </si>
  <si>
    <t>Protect and monitor the physical facility and support infrastructure for those information systems.</t>
  </si>
  <si>
    <t>Escort visitors and monitor visitor activity.</t>
  </si>
  <si>
    <t>Maintain audit logs of physical access.</t>
  </si>
  <si>
    <t>Control and manage physical access devices.</t>
  </si>
  <si>
    <t>Enforce safeguarding measures for CUI at alternate work sites (e.g., telework sites).</t>
  </si>
  <si>
    <t>RA</t>
  </si>
  <si>
    <t>Risk Assessment</t>
  </si>
  <si>
    <t>Periodically assess the risk to organizational operations (including mission, functions, image, or reputation), organizational assets, and individuals, resulting from the operation of organizational information systems and the associated processing, storage, or transmission of CUI.</t>
  </si>
  <si>
    <t>Scan for vulnerabilities in the information system and applications periodically and when new vulnerabilities affecting the system are identified.</t>
  </si>
  <si>
    <t>Remediate vulnerabilities in accordance with assessments of risk.</t>
  </si>
  <si>
    <t>CA</t>
  </si>
  <si>
    <t>Security Assessment</t>
  </si>
  <si>
    <t>Periodically assess the security controls in organizational information systems to determine if the controls are effective in their application.</t>
  </si>
  <si>
    <t>Develop and implement plans of action designed to correct deficiencies and reduce or eliminate vulnerabilities in organizational information systems.</t>
  </si>
  <si>
    <t>Monitor information system security controls on an ongoing basis to ensure the continued effectiveness of the controls.</t>
  </si>
  <si>
    <t>Develop, document, periodically update, and implement system security plans for organizational information systems that describe the security requirements in place or planned for the systems.</t>
  </si>
  <si>
    <t>SC</t>
  </si>
  <si>
    <t>System and Communication Protection</t>
  </si>
  <si>
    <t>Monitor, control, and protect organizational communications (i.e., information transmitted or received by organizational information systems) at the external boundaries and key internal boundaries of the information systems.</t>
  </si>
  <si>
    <t>Employ architectural designs, software development techniques, and systems engineering principles that promote effective information security within organizational information systems.</t>
  </si>
  <si>
    <t>Separate user functionality from information system management functionality.</t>
  </si>
  <si>
    <t>Prevent unauthorized and unintended information transfer via shared system resources.</t>
  </si>
  <si>
    <t>Implement subnetworks for publicly accessible system components that are physically or logically separated from internal networks.</t>
  </si>
  <si>
    <t>Deny network communications traffic by default and allow network communications traffic by exception (i.e., deny all, permit by exception).</t>
  </si>
  <si>
    <t>Prevent remote devices from simultaneously establishing non-remote connections with the information system and communicating via some other connection to resources in external networks</t>
  </si>
  <si>
    <t>Implement cryptographic mechanisms to prevent unauthorized disclosure of CUI during trasmission unless otherwise protected by alternative physical safeguards.</t>
  </si>
  <si>
    <t>Terminate network connections associated with communications sessions at the end of the sessions or after a defined period of inactivity.</t>
  </si>
  <si>
    <t>3.13.10</t>
  </si>
  <si>
    <t>Establish and manage cryptographic keys for cryptography employed in the information system.</t>
  </si>
  <si>
    <t>3.13.11</t>
  </si>
  <si>
    <t>Employ FIPS-validated cryptography when used to protect the confidentiality of CUI.</t>
  </si>
  <si>
    <t>3.13.12</t>
  </si>
  <si>
    <t>Prohibit remote activation of collaborative computing devices and provide indication of devices in use to users present at the device.</t>
  </si>
  <si>
    <t>3.13.13</t>
  </si>
  <si>
    <t>Control and monitor the use of mobile code.</t>
  </si>
  <si>
    <t>3.13.14</t>
  </si>
  <si>
    <t>Control and monitor the use of Voice over Internet Protocol (VoIP) technologies.</t>
  </si>
  <si>
    <t>3.13.15</t>
  </si>
  <si>
    <t>Protect the authenticity of communications sessions.</t>
  </si>
  <si>
    <t>3.13.16</t>
  </si>
  <si>
    <t>Protect the confidentiality of CUI at rest.</t>
  </si>
  <si>
    <t>SI</t>
  </si>
  <si>
    <t>System and Information Integrity</t>
  </si>
  <si>
    <t>Identify, report, and correct information and information system flaws in a timely manner.</t>
  </si>
  <si>
    <t>Provide protection from malicious code at appropriate locations within organizational information systems.</t>
  </si>
  <si>
    <t>Monitor information system security alerts and advisories and take appropriate actions in response.</t>
  </si>
  <si>
    <t>Update malicious code protection mechanisms when new releases are available.</t>
  </si>
  <si>
    <t>Perform periodic scans of the information system and real-time scans of files from external sources as files are downloaded, opened, or executed.</t>
  </si>
  <si>
    <t>Monitor the information system including inbound and outbound communications traffic, to detect attacks and indicators of potential attacks</t>
  </si>
  <si>
    <t>Identify unauthorized use of the information system.</t>
  </si>
  <si>
    <t>Resources
Required</t>
  </si>
  <si>
    <t>3.10</t>
  </si>
  <si>
    <t>3.01.01</t>
  </si>
  <si>
    <t>3.01.02</t>
  </si>
  <si>
    <t>3.01.03</t>
  </si>
  <si>
    <t>3.01.04</t>
  </si>
  <si>
    <t>3.01.05</t>
  </si>
  <si>
    <t>3.01.06</t>
  </si>
  <si>
    <t>3.01.07</t>
  </si>
  <si>
    <t>3.01.08</t>
  </si>
  <si>
    <t>3.01.09</t>
  </si>
  <si>
    <t>3.01.10</t>
  </si>
  <si>
    <t>3.01.11</t>
  </si>
  <si>
    <t>3.01.12</t>
  </si>
  <si>
    <t>3.01.13</t>
  </si>
  <si>
    <t>3.01.14</t>
  </si>
  <si>
    <t>3.01.15</t>
  </si>
  <si>
    <t>3.01.16</t>
  </si>
  <si>
    <t>3.01.17</t>
  </si>
  <si>
    <t>3.01.18</t>
  </si>
  <si>
    <t>3.01.19</t>
  </si>
  <si>
    <t>3.01.20</t>
  </si>
  <si>
    <t>3.01.21</t>
  </si>
  <si>
    <t>3.01.22</t>
  </si>
  <si>
    <t>3.02.01</t>
  </si>
  <si>
    <t>3.02.02</t>
  </si>
  <si>
    <t>3.02.03</t>
  </si>
  <si>
    <t>3.03.01</t>
  </si>
  <si>
    <t>3.03.02</t>
  </si>
  <si>
    <t>3.03.03</t>
  </si>
  <si>
    <t xml:space="preserve">3.03.04 </t>
  </si>
  <si>
    <t>3.03.05</t>
  </si>
  <si>
    <t>3.03.06</t>
  </si>
  <si>
    <t>3.03.07</t>
  </si>
  <si>
    <t>3.03.08</t>
  </si>
  <si>
    <t>3.03.09</t>
  </si>
  <si>
    <t>3.04.01</t>
  </si>
  <si>
    <t>3.04.02</t>
  </si>
  <si>
    <t>3.04.03</t>
  </si>
  <si>
    <t>3.04.04</t>
  </si>
  <si>
    <t>3.04.05</t>
  </si>
  <si>
    <t>3.04.06</t>
  </si>
  <si>
    <t>3.04.07</t>
  </si>
  <si>
    <t>3.04.08</t>
  </si>
  <si>
    <t>3.04.09</t>
  </si>
  <si>
    <t>3.05.01</t>
  </si>
  <si>
    <t>3.05.02</t>
  </si>
  <si>
    <t>3.05.03</t>
  </si>
  <si>
    <t>3.05.04</t>
  </si>
  <si>
    <t>3.05.05</t>
  </si>
  <si>
    <t>3.05.06</t>
  </si>
  <si>
    <t>3.05.07</t>
  </si>
  <si>
    <t>3.05.08</t>
  </si>
  <si>
    <t>3.05.09</t>
  </si>
  <si>
    <t>3.05.10</t>
  </si>
  <si>
    <t>3.05.11</t>
  </si>
  <si>
    <t>3.06.01</t>
  </si>
  <si>
    <t>3.06.02</t>
  </si>
  <si>
    <t>3.06.03</t>
  </si>
  <si>
    <t>3.07.01</t>
  </si>
  <si>
    <t>3.07.02</t>
  </si>
  <si>
    <t>3.07.03</t>
  </si>
  <si>
    <t>3.07.04</t>
  </si>
  <si>
    <t>3.07.05</t>
  </si>
  <si>
    <t>3.07.06</t>
  </si>
  <si>
    <t>3.08.01</t>
  </si>
  <si>
    <t>3.08.02</t>
  </si>
  <si>
    <t>3.08.03</t>
  </si>
  <si>
    <t>3.08.04</t>
  </si>
  <si>
    <t>3.08.05</t>
  </si>
  <si>
    <t>3.08.06</t>
  </si>
  <si>
    <t>3.08.07</t>
  </si>
  <si>
    <t>3.08.08</t>
  </si>
  <si>
    <t>3.08.09</t>
  </si>
  <si>
    <t>3.09.01</t>
  </si>
  <si>
    <t>3.09.02</t>
  </si>
  <si>
    <t>3.10.01</t>
  </si>
  <si>
    <t>3.10.02</t>
  </si>
  <si>
    <t>3.10.03</t>
  </si>
  <si>
    <t>3.10.04</t>
  </si>
  <si>
    <t>3.10.05</t>
  </si>
  <si>
    <t>3.10.06</t>
  </si>
  <si>
    <t>3.11.01</t>
  </si>
  <si>
    <t>3.11.02</t>
  </si>
  <si>
    <t>3.11.03</t>
  </si>
  <si>
    <t>3.12.01</t>
  </si>
  <si>
    <t>3.12.02</t>
  </si>
  <si>
    <t>3.12.03</t>
  </si>
  <si>
    <t>3.12.04</t>
  </si>
  <si>
    <t>3.13.01</t>
  </si>
  <si>
    <t>3.13.02</t>
  </si>
  <si>
    <t>3.13.03</t>
  </si>
  <si>
    <t>3.13.04</t>
  </si>
  <si>
    <t>3.13.05</t>
  </si>
  <si>
    <t>3.13.06</t>
  </si>
  <si>
    <t>3.13.07</t>
  </si>
  <si>
    <t>3.13.08</t>
  </si>
  <si>
    <t>3.13.09</t>
  </si>
  <si>
    <t>3.14.01</t>
  </si>
  <si>
    <t>3.14.02</t>
  </si>
  <si>
    <t>3.14.03</t>
  </si>
  <si>
    <t>3.14.04</t>
  </si>
  <si>
    <t>3.14.05</t>
  </si>
  <si>
    <t>3.14.06</t>
  </si>
  <si>
    <t>3.14.07</t>
  </si>
  <si>
    <t>ACTION
POC</t>
  </si>
  <si>
    <t xml:space="preserve"> Initial
Completion
Date</t>
  </si>
  <si>
    <t>Revised Completion
Date</t>
  </si>
  <si>
    <t>Status Choice</t>
  </si>
  <si>
    <t>#</t>
  </si>
  <si>
    <t>TOTAL</t>
  </si>
  <si>
    <t>Employ the principle of least privilege, for specific security functions and privileged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</si>
</sst>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0.0%"/>
  </numFmts>
  <fonts count="13" x14ac:knownFonts="1">
    <font>
      <sz val="10"/>
      <name val="Arial"/>
    </font>
    <font>
      <sz val="10"/>
      <name val="Arial"/>
      <family val="2"/>
    </font>
    <font>
      <u/>
      <sz val="10"/>
      <color indexed="12"/>
      <name val="Arial"/>
      <family val="2"/>
    </font>
    <font>
      <sz val="10"/>
      <name val="Arial"/>
      <family val="2"/>
    </font>
    <font>
      <b/>
      <sz val="10"/>
      <name val="Arial"/>
      <family val="2"/>
    </font>
    <font>
      <u/>
      <sz val="10"/>
      <color indexed="12"/>
      <name val="Arial"/>
      <family val="2"/>
    </font>
    <font>
      <sz val="10"/>
      <color rgb="FF000000"/>
      <name val="Arial"/>
      <family val="2"/>
    </font>
    <font>
      <sz val="7"/>
      <color rgb="FF000000"/>
      <name val="Arial"/>
      <family val="2"/>
    </font>
    <font>
      <b/>
      <sz val="10"/>
      <color theme="0"/>
      <name val="Arial"/>
      <family val="2"/>
    </font>
    <font>
      <sz val="10"/>
      <name val="Arial"/>
      <family val="2"/>
    </font>
    <font>
      <sz val="9"/>
      <color indexed="81"/>
      <name val="Tahoma"/>
      <family val="2"/>
    </font>
    <font>
      <b/>
      <sz val="9"/>
      <color indexed="81"/>
      <name val="Tahoma"/>
      <family val="2"/>
    </font>
    <font>
      <b/>
      <u/>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5"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 fillId="0" borderId="0"/>
    <xf numFmtId="0" fontId="1" fillId="0" borderId="0"/>
    <xf numFmtId="0" fontId="1" fillId="0" borderId="0"/>
    <xf numFmtId="9" fontId="9" fillId="0" borderId="0" applyFont="0" applyFill="0" applyBorder="0" applyAlignment="0" applyProtection="0"/>
  </cellStyleXfs>
  <cellXfs count="36">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Alignment="1">
      <alignment vertical="center"/>
    </xf>
    <xf numFmtId="0" fontId="1"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1" fillId="0" borderId="1" xfId="4" applyFill="1" applyBorder="1" applyAlignment="1">
      <alignment horizontal="left" vertical="top" wrapText="1"/>
    </xf>
    <xf numFmtId="0" fontId="1" fillId="0" borderId="1" xfId="4" applyFont="1" applyFill="1" applyBorder="1" applyAlignment="1">
      <alignment horizontal="left" vertical="top" wrapText="1"/>
    </xf>
    <xf numFmtId="0" fontId="6" fillId="0" borderId="1" xfId="0" applyFont="1" applyFill="1" applyBorder="1" applyAlignment="1">
      <alignment horizontal="left" vertical="top" wrapText="1"/>
    </xf>
    <xf numFmtId="0" fontId="1" fillId="0" borderId="0" xfId="0" applyFont="1" applyAlignment="1">
      <alignment horizontal="left" vertical="center" wrapText="1" indent="1"/>
    </xf>
    <xf numFmtId="0" fontId="1" fillId="2" borderId="0" xfId="0" applyFont="1" applyFill="1" applyAlignment="1">
      <alignment horizontal="center" vertical="center" wrapText="1"/>
    </xf>
    <xf numFmtId="0" fontId="0" fillId="0" borderId="1" xfId="0" applyFill="1" applyBorder="1" applyAlignment="1">
      <alignment horizontal="left" vertical="top" wrapText="1" indent="1"/>
    </xf>
    <xf numFmtId="0" fontId="1" fillId="0" borderId="1" xfId="0" applyFont="1" applyFill="1" applyBorder="1" applyAlignment="1">
      <alignment horizontal="left" vertical="top" wrapText="1" indent="1"/>
    </xf>
    <xf numFmtId="49" fontId="1" fillId="0" borderId="1" xfId="0" applyNumberFormat="1" applyFont="1" applyFill="1" applyBorder="1" applyAlignment="1">
      <alignment horizontal="left" vertical="top" wrapText="1" indent="1"/>
    </xf>
    <xf numFmtId="49" fontId="1" fillId="0" borderId="1" xfId="0" quotePrefix="1" applyNumberFormat="1" applyFont="1" applyFill="1" applyBorder="1" applyAlignment="1">
      <alignment horizontal="left" vertical="top" wrapText="1" inden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4" fillId="0" borderId="1" xfId="0" applyFont="1" applyFill="1" applyBorder="1" applyAlignment="1">
      <alignment horizontal="left" vertical="top" wrapText="1" indent="1"/>
    </xf>
    <xf numFmtId="0" fontId="8" fillId="3" borderId="1" xfId="0" applyFont="1" applyFill="1" applyBorder="1" applyAlignment="1">
      <alignment horizontal="center" wrapText="1"/>
    </xf>
    <xf numFmtId="0" fontId="8" fillId="3" borderId="1" xfId="0" applyFont="1" applyFill="1" applyBorder="1" applyAlignment="1">
      <alignment horizontal="center"/>
    </xf>
    <xf numFmtId="0" fontId="8" fillId="3" borderId="1" xfId="4" applyFont="1" applyFill="1" applyBorder="1" applyAlignment="1">
      <alignment horizontal="center" wrapText="1"/>
    </xf>
    <xf numFmtId="0" fontId="0" fillId="0" borderId="0" xfId="0" applyAlignment="1">
      <alignment horizontal="right" indent="1"/>
    </xf>
    <xf numFmtId="0" fontId="0" fillId="0" borderId="4" xfId="0" applyBorder="1" applyAlignment="1">
      <alignment horizontal="right" indent="1"/>
    </xf>
    <xf numFmtId="0" fontId="1" fillId="0" borderId="5" xfId="0" applyFont="1" applyBorder="1"/>
    <xf numFmtId="0" fontId="4" fillId="4" borderId="6" xfId="0" applyFont="1" applyFill="1" applyBorder="1" applyAlignment="1">
      <alignment horizontal="right" indent="1"/>
    </xf>
    <xf numFmtId="0" fontId="4" fillId="4" borderId="7" xfId="0" applyFont="1" applyFill="1" applyBorder="1"/>
    <xf numFmtId="0" fontId="4" fillId="0" borderId="2" xfId="0" applyFont="1" applyBorder="1" applyAlignment="1">
      <alignment horizontal="right" indent="1"/>
    </xf>
    <xf numFmtId="0" fontId="4" fillId="0" borderId="3" xfId="0" applyFont="1" applyBorder="1"/>
    <xf numFmtId="165" fontId="0" fillId="0" borderId="0" xfId="6" applyNumberFormat="1" applyFont="1"/>
    <xf numFmtId="15"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0" fontId="1" fillId="0" borderId="0" xfId="0" applyFont="1" applyFill="1" applyAlignment="1">
      <alignment horizontal="left" vertical="center" wrapText="1" indent="1"/>
    </xf>
    <xf numFmtId="0" fontId="1" fillId="0" borderId="0" xfId="0" applyFont="1" applyFill="1" applyAlignment="1">
      <alignment horizontal="left" vertical="top" wrapText="1" indent="1"/>
    </xf>
    <xf numFmtId="0" fontId="4" fillId="0" borderId="0" xfId="0" applyFont="1" applyFill="1" applyAlignment="1">
      <alignment horizontal="left" vertical="top" wrapText="1" indent="1"/>
    </xf>
    <xf numFmtId="0" fontId="1" fillId="0" borderId="0" xfId="0" applyFont="1" applyFill="1" applyAlignment="1">
      <alignment horizontal="center" vertical="top" wrapText="1"/>
    </xf>
  </cellXfs>
  <cellStyles count="7">
    <cellStyle name="Hyperlink 2" xfId="1" xr:uid="{00000000-0005-0000-0000-000000000000}"/>
    <cellStyle name="Hyperlink 2 2" xfId="2" xr:uid="{00000000-0005-0000-0000-000001000000}"/>
    <cellStyle name="Normal" xfId="0" builtinId="0"/>
    <cellStyle name="Normal 2" xfId="3" xr:uid="{00000000-0005-0000-0000-000003000000}"/>
    <cellStyle name="Normal 2 2" xfId="5" xr:uid="{00000000-0005-0000-0000-000004000000}"/>
    <cellStyle name="Normal 3" xfId="4" xr:uid="{00000000-0005-0000-0000-000005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ortal.navy.mil/netwarcom/navycanda/CA%20Package%20Templates/MAC%20III%20Sensitive%20%20DIACAP%20Package%20Template%20v1.2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avy.mil/Documents%20and%20Settings/ellena.MILLAR/My%20Documents/Reviews/NAVSEA/HITKIT/HITKIT_Complete_C_and_A_Package_Template_v1.3_-_22_Feb_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fleetforces.navy.mil/netwarcom/navycanda/IA%20Control%20Validation%20POAMs/MAC%20II%20Sensitive%20IAC%20Validation%20Plan%20PO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eaocenfs06\C162\SPAWAR_NRFK_SSC\Code%2020\Code%2024\IA\CDB\CDB%20SIP%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P"/>
      <sheetName val="SIP Def"/>
      <sheetName val="C&amp;A Plan"/>
      <sheetName val="Implementation Plan"/>
      <sheetName val="Test Plan"/>
      <sheetName val="Validation Report"/>
      <sheetName val="System POA&amp;M"/>
      <sheetName val="8500 IA Controls"/>
      <sheetName val="Inherited Findings"/>
      <sheetName val="False Positives"/>
      <sheetName val="DIACAP Scorecard"/>
      <sheetName val="Artifacts"/>
      <sheetName val="All Validation Procedures"/>
      <sheetName val="Version History"/>
    </sheetNames>
    <sheetDataSet>
      <sheetData sheetId="0">
        <row r="5">
          <cell r="A5" t="str">
            <v xml:space="preserve">Allowed With Restrictions (AWR)                                                               </v>
          </cell>
        </row>
        <row r="6">
          <cell r="A6" t="str">
            <v xml:space="preserve">Approved                                                                               </v>
          </cell>
        </row>
        <row r="7">
          <cell r="A7" t="str">
            <v xml:space="preserve">Approved with Interim Waiver (AIW)                                                               </v>
          </cell>
        </row>
        <row r="8">
          <cell r="A8" t="str">
            <v>Disapproved</v>
          </cell>
        </row>
        <row r="9">
          <cell r="A9" t="str">
            <v>Not Applicable</v>
          </cell>
        </row>
        <row r="11">
          <cell r="A11" t="str">
            <v>AAUSN</v>
          </cell>
        </row>
        <row r="12">
          <cell r="A12" t="str">
            <v>BUMED</v>
          </cell>
        </row>
        <row r="13">
          <cell r="A13" t="str">
            <v>BUPERS</v>
          </cell>
        </row>
        <row r="14">
          <cell r="A14" t="str">
            <v>CFFC</v>
          </cell>
        </row>
        <row r="15">
          <cell r="A15" t="str">
            <v>CNIC</v>
          </cell>
        </row>
        <row r="16">
          <cell r="A16" t="str">
            <v>CNO-OPNAV</v>
          </cell>
        </row>
        <row r="17">
          <cell r="A17" t="str">
            <v>COMNAVSAFECEN</v>
          </cell>
        </row>
        <row r="18">
          <cell r="A18" t="str">
            <v>COMPACFLT</v>
          </cell>
        </row>
        <row r="19">
          <cell r="A19" t="str">
            <v>NAVAIR</v>
          </cell>
        </row>
        <row r="20">
          <cell r="A20" t="str">
            <v>NAVEUR</v>
          </cell>
        </row>
        <row r="21">
          <cell r="A21" t="str">
            <v>NAVFAC</v>
          </cell>
        </row>
        <row r="22">
          <cell r="A22" t="str">
            <v>NAVHISTCEN</v>
          </cell>
        </row>
        <row r="23">
          <cell r="A23" t="str">
            <v>NAVPGSCOL</v>
          </cell>
        </row>
        <row r="25">
          <cell r="A25" t="str">
            <v>NAVRESFOR</v>
          </cell>
        </row>
        <row r="26">
          <cell r="A26" t="str">
            <v>NAVSEA</v>
          </cell>
        </row>
        <row r="27">
          <cell r="A27" t="str">
            <v>NAVSUP</v>
          </cell>
        </row>
        <row r="28">
          <cell r="A28" t="str">
            <v>NAVWARCOL</v>
          </cell>
        </row>
        <row r="29">
          <cell r="A29" t="str">
            <v>NCIS</v>
          </cell>
        </row>
        <row r="30">
          <cell r="A30" t="str">
            <v>NETC</v>
          </cell>
        </row>
        <row r="31">
          <cell r="A31" t="str">
            <v>ONI</v>
          </cell>
        </row>
        <row r="32">
          <cell r="A32" t="str">
            <v>ONR</v>
          </cell>
        </row>
        <row r="33">
          <cell r="A33" t="str">
            <v>OPTEVFOR</v>
          </cell>
        </row>
        <row r="34">
          <cell r="A34" t="str">
            <v>SPAWAR</v>
          </cell>
        </row>
        <row r="35">
          <cell r="A35" t="str">
            <v>SPECWARCOM</v>
          </cell>
        </row>
        <row r="36">
          <cell r="A36" t="str">
            <v>SSPO</v>
          </cell>
        </row>
        <row r="37">
          <cell r="A37" t="str">
            <v>USNA</v>
          </cell>
        </row>
        <row r="38">
          <cell r="A38" t="str">
            <v>USNAVCENT</v>
          </cell>
        </row>
        <row r="40">
          <cell r="A40" t="str">
            <v xml:space="preserve">No </v>
          </cell>
        </row>
        <row r="41">
          <cell r="A41" t="str">
            <v>Yes</v>
          </cell>
        </row>
        <row r="43">
          <cell r="A43" t="str">
            <v>No</v>
          </cell>
        </row>
        <row r="44">
          <cell r="A44" t="str">
            <v>U-NNPI</v>
          </cell>
        </row>
        <row r="45">
          <cell r="A45" t="str">
            <v>C-NNPI</v>
          </cell>
        </row>
        <row r="47">
          <cell r="A47" t="str">
            <v>Initiate and Plan IA C&amp;A</v>
          </cell>
        </row>
        <row r="48">
          <cell r="A48" t="str">
            <v>Implement and Validate Assigned IA Controls</v>
          </cell>
        </row>
        <row r="49">
          <cell r="A49" t="str">
            <v>Make Certification Determination and Accreditation Decision</v>
          </cell>
        </row>
        <row r="50">
          <cell r="A50" t="str">
            <v>Maintain ATO and Conduct Reviews</v>
          </cell>
        </row>
        <row r="52">
          <cell r="A52" t="str">
            <v>Concept Refinement</v>
          </cell>
        </row>
        <row r="53">
          <cell r="A53" t="str">
            <v>Milestone A (MS-A) Technology Development</v>
          </cell>
        </row>
        <row r="54">
          <cell r="A54" t="str">
            <v>MS-B System Development and Demonstration</v>
          </cell>
        </row>
        <row r="55">
          <cell r="A55" t="str">
            <v>MS-C Production and Deployment Demonstration</v>
          </cell>
        </row>
        <row r="56">
          <cell r="A56" t="str">
            <v>Operations and Support</v>
          </cell>
        </row>
        <row r="57">
          <cell r="A57" t="str">
            <v>Disposal or Decommissioning</v>
          </cell>
        </row>
        <row r="59">
          <cell r="A59" t="str">
            <v>AIS Application</v>
          </cell>
        </row>
        <row r="60">
          <cell r="A60" t="str">
            <v>Enclave</v>
          </cell>
        </row>
        <row r="61">
          <cell r="A61" t="str">
            <v>Outsourced IT-Based Process</v>
          </cell>
        </row>
        <row r="62">
          <cell r="A62" t="str">
            <v>Platform IT Interconnection</v>
          </cell>
        </row>
        <row r="66">
          <cell r="A66" t="str">
            <v>I</v>
          </cell>
        </row>
        <row r="67">
          <cell r="A67" t="str">
            <v>II</v>
          </cell>
        </row>
        <row r="68">
          <cell r="A68" t="str">
            <v>III</v>
          </cell>
        </row>
        <row r="70">
          <cell r="A70" t="str">
            <v>Public</v>
          </cell>
        </row>
        <row r="71">
          <cell r="A71" t="str">
            <v>Sensitive</v>
          </cell>
        </row>
        <row r="72">
          <cell r="A72" t="str">
            <v>Classified</v>
          </cell>
        </row>
        <row r="74">
          <cell r="A74" t="str">
            <v>Mission Critical (MC)</v>
          </cell>
        </row>
        <row r="75">
          <cell r="A75" t="str">
            <v>Mission Essential (ME)</v>
          </cell>
        </row>
        <row r="76">
          <cell r="A76" t="str">
            <v>Mission Support (MS)</v>
          </cell>
        </row>
        <row r="78">
          <cell r="A78">
            <v>8500.2000000000007</v>
          </cell>
        </row>
        <row r="79">
          <cell r="A79" t="str">
            <v>(DCID) 6/3</v>
          </cell>
        </row>
        <row r="81">
          <cell r="A81" t="str">
            <v>DATO</v>
          </cell>
        </row>
        <row r="82">
          <cell r="A82" t="str">
            <v>IATO</v>
          </cell>
        </row>
        <row r="83">
          <cell r="A83" t="str">
            <v>IATT</v>
          </cell>
        </row>
        <row r="84">
          <cell r="A84" t="str">
            <v>ATO</v>
          </cell>
        </row>
        <row r="85">
          <cell r="A85" t="str">
            <v>Other</v>
          </cell>
        </row>
        <row r="87">
          <cell r="A87" t="str">
            <v>NA</v>
          </cell>
        </row>
        <row r="88">
          <cell r="A88">
            <v>1</v>
          </cell>
        </row>
        <row r="89">
          <cell r="A89">
            <v>2</v>
          </cell>
        </row>
        <row r="90">
          <cell r="A90">
            <v>3</v>
          </cell>
        </row>
        <row r="91">
          <cell r="A91">
            <v>4</v>
          </cell>
        </row>
        <row r="92">
          <cell r="A92">
            <v>5</v>
          </cell>
        </row>
        <row r="93">
          <cell r="A93">
            <v>6</v>
          </cell>
        </row>
        <row r="94">
          <cell r="A94" t="str">
            <v>More than 6</v>
          </cell>
        </row>
        <row r="96">
          <cell r="A96" t="str">
            <v>Business system</v>
          </cell>
        </row>
        <row r="97">
          <cell r="A97" t="str">
            <v>Infrastructure</v>
          </cell>
        </row>
        <row r="98">
          <cell r="A98" t="str">
            <v>NSS</v>
          </cell>
        </row>
        <row r="99">
          <cell r="A99" t="str">
            <v>Initiative</v>
          </cell>
        </row>
        <row r="100">
          <cell r="A100" t="str">
            <v>Not Applicable</v>
          </cell>
        </row>
        <row r="102">
          <cell r="A102" t="str">
            <v>COTS</v>
          </cell>
        </row>
        <row r="103">
          <cell r="A103" t="str">
            <v>GOTS</v>
          </cell>
        </row>
        <row r="104">
          <cell r="A104" t="str">
            <v>Custom Business System</v>
          </cell>
        </row>
        <row r="106">
          <cell r="A106" t="str">
            <v>Government (DoD) Owned Government Operated (GOGO)</v>
          </cell>
        </row>
        <row r="107">
          <cell r="A107" t="str">
            <v>Government (DoD) Owned Commercially Operated (GOCO)</v>
          </cell>
        </row>
        <row r="108">
          <cell r="A108" t="str">
            <v>Commercially Owned Government (DoD) Operated (COGO)</v>
          </cell>
        </row>
        <row r="109">
          <cell r="A109" t="str">
            <v>Commercially Owned Commercially Operated (COCO)</v>
          </cell>
        </row>
        <row r="111">
          <cell r="A111" t="str">
            <v>Compliant</v>
          </cell>
        </row>
        <row r="112">
          <cell r="A112" t="str">
            <v>Non-Compliant (All exeption and waiver process activities are being implemented)</v>
          </cell>
        </row>
        <row r="113">
          <cell r="A113" t="str">
            <v xml:space="preserve">Non-Compliant  </v>
          </cell>
        </row>
        <row r="115">
          <cell r="A115" t="str">
            <v>Yes</v>
          </cell>
        </row>
        <row r="116">
          <cell r="A116" t="str">
            <v xml:space="preserve">No </v>
          </cell>
        </row>
        <row r="117">
          <cell r="A117" t="str">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amp;A Package"/>
      <sheetName val="Drop-Downs"/>
      <sheetName val="SIP v3.3"/>
      <sheetName val="SIP Definitions"/>
      <sheetName val="DIACAP Plan"/>
      <sheetName val="Implementation Plan"/>
      <sheetName val="All 8500.2 IA Controls"/>
      <sheetName val="Validation Plan"/>
      <sheetName val="All Validation Procedures"/>
      <sheetName val="Validation Report"/>
      <sheetName val="Checklists &amp; SRRs"/>
      <sheetName val="POA&amp;M"/>
      <sheetName val="POA&amp;M (Inherited IATS #10536)"/>
      <sheetName val="POA&amp;M Gold Disk Unknown"/>
      <sheetName val="DIACAP Scorecard"/>
      <sheetName val="Artifacts"/>
      <sheetName val="Version History"/>
      <sheetName val="IA Control Mapping"/>
      <sheetName val="Scorecard IA Controls"/>
      <sheetName val="Sheet1"/>
    </sheetNames>
    <sheetDataSet>
      <sheetData sheetId="0" refreshError="1"/>
      <sheetData sheetId="1" refreshError="1"/>
      <sheetData sheetId="2">
        <row r="4">
          <cell r="A4" t="str">
            <v>NMCI</v>
          </cell>
          <cell r="C4" t="str">
            <v>DoDI 8500.2</v>
          </cell>
        </row>
        <row r="5">
          <cell r="A5" t="str">
            <v>Legacy</v>
          </cell>
          <cell r="C5" t="str">
            <v>(DCID) 6/3</v>
          </cell>
        </row>
        <row r="6">
          <cell r="A6" t="str">
            <v>IT-21</v>
          </cell>
        </row>
        <row r="7">
          <cell r="A7" t="str">
            <v>ONENet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Report"/>
      <sheetName val="Open"/>
      <sheetName val="Closed"/>
      <sheetName val="Inherited"/>
    </sheetNames>
    <sheetDataSet>
      <sheetData sheetId="0"/>
      <sheetData sheetId="1">
        <row r="5">
          <cell r="N5" t="str">
            <v>Open</v>
          </cell>
        </row>
        <row r="6">
          <cell r="N6" t="str">
            <v>Closed</v>
          </cell>
        </row>
        <row r="7">
          <cell r="N7" t="str">
            <v>Inherited</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 val="System Identification Profile"/>
      <sheetName val="SIP Definitions"/>
    </sheetNames>
    <sheetDataSet>
      <sheetData sheetId="0">
        <row r="4">
          <cell r="A4" t="str">
            <v>NMCI</v>
          </cell>
          <cell r="C4" t="str">
            <v>DoDI 8500.2</v>
          </cell>
        </row>
        <row r="5">
          <cell r="A5" t="str">
            <v>Legacy</v>
          </cell>
          <cell r="C5" t="str">
            <v>(DCID) 6/3</v>
          </cell>
        </row>
        <row r="6">
          <cell r="A6" t="str">
            <v>IT-21</v>
          </cell>
        </row>
        <row r="7">
          <cell r="A7" t="str">
            <v>ONENet</v>
          </cell>
        </row>
        <row r="8">
          <cell r="C8" t="str">
            <v>Yes</v>
          </cell>
        </row>
        <row r="9">
          <cell r="C9" t="str">
            <v>No</v>
          </cell>
        </row>
        <row r="10">
          <cell r="A10" t="str">
            <v>MAC I</v>
          </cell>
        </row>
        <row r="11">
          <cell r="A11" t="str">
            <v>MAC II</v>
          </cell>
        </row>
        <row r="12">
          <cell r="A12" t="str">
            <v>MAC III</v>
          </cell>
          <cell r="C12" t="str">
            <v>Initiate and Plan IA C&amp;A</v>
          </cell>
        </row>
        <row r="13">
          <cell r="C13" t="str">
            <v>Implement and Validate Assigned IA Controls</v>
          </cell>
        </row>
        <row r="14">
          <cell r="C14" t="str">
            <v>Make Certification Determination and Accreditation Decision</v>
          </cell>
        </row>
        <row r="15">
          <cell r="C15" t="str">
            <v>Maintain Authorization to Operate and Conduct Reviews</v>
          </cell>
        </row>
        <row r="18">
          <cell r="C18" t="str">
            <v>Concept Refinement</v>
          </cell>
        </row>
        <row r="19">
          <cell r="C19" t="str">
            <v>Milestone A (MS-A) Technology Development</v>
          </cell>
        </row>
        <row r="20">
          <cell r="A20" t="str">
            <v>Mission Critical (MC)</v>
          </cell>
          <cell r="C20" t="str">
            <v>MS-B System Development and Demonstration</v>
          </cell>
        </row>
        <row r="21">
          <cell r="A21" t="str">
            <v>Mission Essential (ME)</v>
          </cell>
          <cell r="C21" t="str">
            <v>MS-C Production and Deployment Demonstration</v>
          </cell>
        </row>
        <row r="22">
          <cell r="A22" t="str">
            <v>Mission Support (MS)</v>
          </cell>
          <cell r="C22" t="str">
            <v>Operations and Support</v>
          </cell>
        </row>
        <row r="23">
          <cell r="C23" t="str">
            <v>Disposal or Decommissioning</v>
          </cell>
        </row>
        <row r="25">
          <cell r="A25" t="str">
            <v>ATO</v>
          </cell>
        </row>
        <row r="26">
          <cell r="A26" t="str">
            <v>IATB</v>
          </cell>
        </row>
        <row r="27">
          <cell r="A27" t="str">
            <v>IATO</v>
          </cell>
          <cell r="C27" t="str">
            <v>Enclave</v>
          </cell>
        </row>
        <row r="28">
          <cell r="A28" t="str">
            <v>IATT</v>
          </cell>
          <cell r="C28" t="str">
            <v>AIS Application</v>
          </cell>
        </row>
        <row r="29">
          <cell r="A29" t="str">
            <v>DATO</v>
          </cell>
          <cell r="C29" t="str">
            <v>Outsourced IT-Based Process</v>
          </cell>
        </row>
        <row r="30">
          <cell r="A30" t="str">
            <v>Other</v>
          </cell>
          <cell r="C30" t="str">
            <v>Platform IT Interconnection</v>
          </cell>
        </row>
        <row r="31">
          <cell r="C31" t="str">
            <v>Site</v>
          </cell>
        </row>
        <row r="33">
          <cell r="A33" t="str">
            <v>Business System</v>
          </cell>
        </row>
        <row r="34">
          <cell r="A34" t="str">
            <v>Infrastructure</v>
          </cell>
          <cell r="C34" t="str">
            <v>Government (DoD) Owned Government Operated (GOGO)</v>
          </cell>
        </row>
        <row r="35">
          <cell r="A35" t="str">
            <v>NSS</v>
          </cell>
          <cell r="C35" t="str">
            <v>Government (DoD) Owned Commercially Operated (GOCO)</v>
          </cell>
        </row>
        <row r="36">
          <cell r="A36" t="str">
            <v>Initiative</v>
          </cell>
          <cell r="C36" t="str">
            <v>Commercially Owned Government (DoD) Operated (COGO)</v>
          </cell>
        </row>
        <row r="37">
          <cell r="A37" t="str">
            <v>Not Applicable</v>
          </cell>
          <cell r="C37" t="str">
            <v>Commercially Owned Commercially Operated (COCO)</v>
          </cell>
        </row>
        <row r="40">
          <cell r="A40" t="str">
            <v>COTS</v>
          </cell>
          <cell r="C40" t="str">
            <v>AAUSN</v>
          </cell>
        </row>
        <row r="41">
          <cell r="A41" t="str">
            <v>GOTS</v>
          </cell>
          <cell r="C41" t="str">
            <v>BUMED</v>
          </cell>
        </row>
        <row r="42">
          <cell r="A42" t="str">
            <v>COTS/GOTS</v>
          </cell>
          <cell r="C42" t="str">
            <v>BUPERS</v>
          </cell>
        </row>
        <row r="43">
          <cell r="C43" t="str">
            <v>CFFC</v>
          </cell>
        </row>
        <row r="44">
          <cell r="A44" t="str">
            <v>Approved</v>
          </cell>
          <cell r="C44" t="str">
            <v>CNIC</v>
          </cell>
        </row>
        <row r="45">
          <cell r="A45" t="str">
            <v>Approved with Interim Waiver (AIW)</v>
          </cell>
          <cell r="C45" t="str">
            <v>CNO-OPNAV</v>
          </cell>
        </row>
        <row r="46">
          <cell r="A46" t="str">
            <v>Approved With Restrictions (AWR)</v>
          </cell>
          <cell r="C46" t="str">
            <v>COMNAVSAFECEN</v>
          </cell>
        </row>
        <row r="47">
          <cell r="A47" t="str">
            <v>Disapproved</v>
          </cell>
          <cell r="C47" t="str">
            <v>COMPACFLT</v>
          </cell>
        </row>
        <row r="48">
          <cell r="A48" t="str">
            <v>Not Applicable</v>
          </cell>
          <cell r="C48" t="str">
            <v>MSC</v>
          </cell>
        </row>
        <row r="49">
          <cell r="C49" t="str">
            <v>NAVAIR</v>
          </cell>
        </row>
        <row r="50">
          <cell r="C50" t="str">
            <v>NAVEUR</v>
          </cell>
        </row>
        <row r="51">
          <cell r="A51" t="str">
            <v>Registered</v>
          </cell>
          <cell r="C51" t="str">
            <v>NAVFAC</v>
          </cell>
        </row>
        <row r="52">
          <cell r="A52" t="str">
            <v>Not Registered</v>
          </cell>
          <cell r="C52" t="str">
            <v>NAVHISTCEN</v>
          </cell>
        </row>
        <row r="53">
          <cell r="A53" t="str">
            <v>Not Applicable</v>
          </cell>
          <cell r="C53" t="str">
            <v>NAVPGSCOL</v>
          </cell>
        </row>
        <row r="54">
          <cell r="C54" t="str">
            <v>NAVRESFOR</v>
          </cell>
        </row>
        <row r="55">
          <cell r="C55" t="str">
            <v>NAVSEA</v>
          </cell>
        </row>
        <row r="56">
          <cell r="A56" t="str">
            <v>Compliant</v>
          </cell>
          <cell r="C56" t="str">
            <v>NAVSUP</v>
          </cell>
        </row>
        <row r="57">
          <cell r="A57" t="str">
            <v>Non-Compliant (all exception and waiver process activities are being implemented)</v>
          </cell>
          <cell r="C57" t="str">
            <v>NAVWARCOL</v>
          </cell>
        </row>
        <row r="58">
          <cell r="A58" t="str">
            <v>Non-Compliant</v>
          </cell>
          <cell r="C58" t="str">
            <v>NETC</v>
          </cell>
        </row>
        <row r="59">
          <cell r="C59" t="str">
            <v>ONI</v>
          </cell>
        </row>
        <row r="60">
          <cell r="C60" t="str">
            <v>ONR (Office of Naval Research)</v>
          </cell>
        </row>
        <row r="61">
          <cell r="C61" t="str">
            <v>OPTEVFOR</v>
          </cell>
        </row>
        <row r="62">
          <cell r="C62" t="str">
            <v>SPAWAR</v>
          </cell>
        </row>
        <row r="70">
          <cell r="C70" t="str">
            <v>N/A</v>
          </cell>
        </row>
        <row r="71">
          <cell r="A71" t="str">
            <v>Unclassified</v>
          </cell>
          <cell r="C71">
            <v>1</v>
          </cell>
        </row>
        <row r="72">
          <cell r="A72" t="str">
            <v>Sensitive</v>
          </cell>
          <cell r="C72">
            <v>2</v>
          </cell>
        </row>
        <row r="73">
          <cell r="A73" t="str">
            <v>Confidential</v>
          </cell>
          <cell r="C73">
            <v>3</v>
          </cell>
        </row>
        <row r="74">
          <cell r="A74" t="str">
            <v>Secret</v>
          </cell>
          <cell r="C74">
            <v>4</v>
          </cell>
        </row>
        <row r="75">
          <cell r="A75" t="str">
            <v>Top Secret</v>
          </cell>
          <cell r="C75">
            <v>5</v>
          </cell>
        </row>
        <row r="76">
          <cell r="C76">
            <v>6</v>
          </cell>
        </row>
        <row r="77">
          <cell r="C77">
            <v>7</v>
          </cell>
        </row>
        <row r="78">
          <cell r="C78">
            <v>8</v>
          </cell>
        </row>
        <row r="79">
          <cell r="C79">
            <v>9</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9"/>
  <sheetViews>
    <sheetView workbookViewId="0">
      <selection activeCell="B4" sqref="B4"/>
    </sheetView>
  </sheetViews>
  <sheetFormatPr defaultRowHeight="13.2" x14ac:dyDescent="0.25"/>
  <cols>
    <col min="2" max="2" width="8.88671875" style="21"/>
    <col min="3" max="3" width="19.6640625" customWidth="1"/>
  </cols>
  <sheetData>
    <row r="2" spans="1:3" ht="13.8" thickBot="1" x14ac:dyDescent="0.3"/>
    <row r="3" spans="1:3" ht="13.8" thickBot="1" x14ac:dyDescent="0.3">
      <c r="B3" s="26" t="s">
        <v>273</v>
      </c>
      <c r="C3" s="27" t="s">
        <v>272</v>
      </c>
    </row>
    <row r="4" spans="1:3" x14ac:dyDescent="0.25">
      <c r="A4" s="28">
        <f>+B4/B$9</f>
        <v>0</v>
      </c>
      <c r="B4" s="22">
        <f>COUNTIF('800-171 Control Validation'!$G$5:$G$114,"Implemented")</f>
        <v>0</v>
      </c>
      <c r="C4" s="23" t="s">
        <v>15</v>
      </c>
    </row>
    <row r="5" spans="1:3" x14ac:dyDescent="0.25">
      <c r="A5" s="28">
        <f>+B5/B$9</f>
        <v>0</v>
      </c>
      <c r="B5" s="22">
        <f>COUNTIF('800-171 Control Validation'!$G$5:$G$114,"Partially Implemented")</f>
        <v>0</v>
      </c>
      <c r="C5" s="23" t="s">
        <v>19</v>
      </c>
    </row>
    <row r="6" spans="1:3" x14ac:dyDescent="0.25">
      <c r="A6" s="28">
        <f>+B6/B$9</f>
        <v>0</v>
      </c>
      <c r="B6" s="22">
        <f>COUNTIF('800-171 Control Validation'!$G$5:$G$114,"Planned")</f>
        <v>0</v>
      </c>
      <c r="C6" s="23" t="s">
        <v>93</v>
      </c>
    </row>
    <row r="7" spans="1:3" x14ac:dyDescent="0.25">
      <c r="A7" s="28">
        <f>+B7/B$9</f>
        <v>1</v>
      </c>
      <c r="B7" s="22">
        <f>COUNTIF('800-171 Control Validation'!$G$5:$G$114,"Not Implemented")</f>
        <v>110</v>
      </c>
      <c r="C7" s="23" t="s">
        <v>22</v>
      </c>
    </row>
    <row r="8" spans="1:3" ht="13.8" thickBot="1" x14ac:dyDescent="0.3">
      <c r="A8" s="28">
        <f>+B8/B$9</f>
        <v>0</v>
      </c>
      <c r="B8" s="22">
        <f>COUNTIF('800-171 Control Validation'!$G$5:$G$114,"Not Applicable")</f>
        <v>0</v>
      </c>
      <c r="C8" s="23" t="s">
        <v>38</v>
      </c>
    </row>
    <row r="9" spans="1:3" ht="13.8" thickBot="1" x14ac:dyDescent="0.3">
      <c r="B9" s="24">
        <f>SUM(B4:B8)</f>
        <v>110</v>
      </c>
      <c r="C9" s="25" t="s">
        <v>274</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P114"/>
  <sheetViews>
    <sheetView tabSelected="1" zoomScaleNormal="100" workbookViewId="0">
      <pane xSplit="7" ySplit="4" topLeftCell="K5" activePane="bottomRight" state="frozen"/>
      <selection pane="topRight" activeCell="H1" sqref="H1"/>
      <selection pane="bottomLeft" activeCell="A2" sqref="A2"/>
      <selection pane="bottomRight" activeCell="L10" sqref="L10"/>
    </sheetView>
  </sheetViews>
  <sheetFormatPr defaultColWidth="9.109375" defaultRowHeight="13.2" x14ac:dyDescent="0.25"/>
  <cols>
    <col min="1" max="1" width="7.6640625" style="9" customWidth="1"/>
    <col min="2" max="2" width="9.109375" style="9" bestFit="1" customWidth="1"/>
    <col min="3" max="3" width="20.6640625" style="2" customWidth="1"/>
    <col min="4" max="4" width="9.109375" style="2" customWidth="1"/>
    <col min="5" max="5" width="10.44140625" style="9" bestFit="1" customWidth="1"/>
    <col min="6" max="6" width="35.6640625" style="2" customWidth="1"/>
    <col min="7" max="7" width="15.44140625" style="9" customWidth="1"/>
    <col min="8" max="8" width="40.6640625" style="3" customWidth="1"/>
    <col min="9" max="9" width="40.6640625" style="2" customWidth="1"/>
    <col min="10" max="10" width="43.88671875" style="2" customWidth="1"/>
    <col min="11" max="11" width="12.6640625" style="2" customWidth="1"/>
    <col min="12" max="13" width="15.5546875" style="10" bestFit="1" customWidth="1"/>
    <col min="14" max="14" width="9.6640625" style="10" customWidth="1"/>
    <col min="15" max="15" width="19.33203125" style="1" bestFit="1" customWidth="1"/>
    <col min="16" max="16" width="41.44140625" style="1" customWidth="1"/>
    <col min="17" max="16384" width="9.109375" style="16"/>
  </cols>
  <sheetData>
    <row r="4" spans="1:16" s="15" customFormat="1" ht="39.6" x14ac:dyDescent="0.25">
      <c r="A4" s="18" t="s">
        <v>0</v>
      </c>
      <c r="B4" s="18" t="s">
        <v>1</v>
      </c>
      <c r="C4" s="18" t="s">
        <v>2</v>
      </c>
      <c r="D4" s="18" t="s">
        <v>3</v>
      </c>
      <c r="E4" s="18" t="s">
        <v>4</v>
      </c>
      <c r="F4" s="18" t="s">
        <v>2</v>
      </c>
      <c r="G4" s="18" t="s">
        <v>5</v>
      </c>
      <c r="H4" s="19" t="s">
        <v>6</v>
      </c>
      <c r="I4" s="20" t="s">
        <v>7</v>
      </c>
      <c r="J4" s="18" t="s">
        <v>8</v>
      </c>
      <c r="K4" s="18" t="s">
        <v>164</v>
      </c>
      <c r="L4" s="18" t="s">
        <v>270</v>
      </c>
      <c r="M4" s="18" t="s">
        <v>271</v>
      </c>
      <c r="N4" s="18" t="s">
        <v>269</v>
      </c>
      <c r="O4" s="18" t="s">
        <v>9</v>
      </c>
      <c r="P4" s="18" t="s">
        <v>10</v>
      </c>
    </row>
    <row r="5" spans="1:16" ht="61.5" customHeight="1" x14ac:dyDescent="0.25">
      <c r="A5" s="12" t="s">
        <v>11</v>
      </c>
      <c r="B5" s="13">
        <v>3.01</v>
      </c>
      <c r="C5" s="4" t="s">
        <v>12</v>
      </c>
      <c r="D5" s="4" t="s">
        <v>13</v>
      </c>
      <c r="E5" s="13" t="s">
        <v>166</v>
      </c>
      <c r="F5" s="4" t="s">
        <v>14</v>
      </c>
      <c r="G5" s="11" t="s">
        <v>22</v>
      </c>
      <c r="H5" s="4"/>
      <c r="I5" s="6"/>
      <c r="J5" s="4"/>
      <c r="K5" s="4"/>
      <c r="L5" s="29"/>
      <c r="M5" s="29"/>
      <c r="N5" s="29"/>
      <c r="O5" s="4"/>
      <c r="P5" s="4"/>
    </row>
    <row r="6" spans="1:16" ht="39.6" x14ac:dyDescent="0.25">
      <c r="A6" s="12" t="s">
        <v>11</v>
      </c>
      <c r="B6" s="13">
        <v>3.01</v>
      </c>
      <c r="C6" s="4" t="s">
        <v>12</v>
      </c>
      <c r="D6" s="4" t="s">
        <v>13</v>
      </c>
      <c r="E6" s="13" t="s">
        <v>167</v>
      </c>
      <c r="F6" s="4" t="s">
        <v>16</v>
      </c>
      <c r="G6" s="11" t="s">
        <v>22</v>
      </c>
      <c r="H6" s="4"/>
      <c r="I6" s="6"/>
      <c r="J6" s="4"/>
      <c r="K6" s="4"/>
      <c r="L6" s="29"/>
      <c r="M6" s="29"/>
      <c r="N6" s="29"/>
      <c r="O6" s="4"/>
      <c r="P6" s="4"/>
    </row>
    <row r="7" spans="1:16" ht="74.25" customHeight="1" x14ac:dyDescent="0.25">
      <c r="A7" s="12" t="s">
        <v>11</v>
      </c>
      <c r="B7" s="13">
        <v>3.01</v>
      </c>
      <c r="C7" s="4" t="s">
        <v>12</v>
      </c>
      <c r="D7" s="4" t="s">
        <v>17</v>
      </c>
      <c r="E7" s="13" t="s">
        <v>168</v>
      </c>
      <c r="F7" s="4" t="s">
        <v>18</v>
      </c>
      <c r="G7" s="11" t="s">
        <v>22</v>
      </c>
      <c r="H7" s="4"/>
      <c r="I7" s="6"/>
      <c r="J7" s="4"/>
      <c r="K7" s="4"/>
      <c r="L7" s="29"/>
      <c r="M7" s="29"/>
      <c r="N7" s="29"/>
      <c r="O7" s="4"/>
      <c r="P7" s="4"/>
    </row>
    <row r="8" spans="1:16" ht="70.95" customHeight="1" x14ac:dyDescent="0.25">
      <c r="A8" s="12" t="s">
        <v>11</v>
      </c>
      <c r="B8" s="13">
        <v>3.01</v>
      </c>
      <c r="C8" s="4" t="s">
        <v>12</v>
      </c>
      <c r="D8" s="4" t="s">
        <v>20</v>
      </c>
      <c r="E8" s="13" t="s">
        <v>169</v>
      </c>
      <c r="F8" s="4" t="s">
        <v>21</v>
      </c>
      <c r="G8" s="11" t="s">
        <v>22</v>
      </c>
      <c r="H8" s="4"/>
      <c r="I8" s="6"/>
      <c r="J8" s="4"/>
      <c r="K8" s="4"/>
      <c r="L8" s="29"/>
      <c r="M8" s="29"/>
      <c r="N8" s="29"/>
      <c r="O8" s="4"/>
      <c r="P8" s="4"/>
    </row>
    <row r="9" spans="1:16" ht="143.4" customHeight="1" x14ac:dyDescent="0.25">
      <c r="A9" s="12" t="s">
        <v>11</v>
      </c>
      <c r="B9" s="13">
        <v>3.01</v>
      </c>
      <c r="C9" s="4" t="s">
        <v>12</v>
      </c>
      <c r="D9" s="4" t="s">
        <v>17</v>
      </c>
      <c r="E9" s="13" t="s">
        <v>170</v>
      </c>
      <c r="F9" s="4" t="s">
        <v>275</v>
      </c>
      <c r="G9" s="11" t="s">
        <v>22</v>
      </c>
      <c r="H9" s="4"/>
      <c r="I9" s="7"/>
      <c r="J9" s="4"/>
      <c r="K9" s="4"/>
      <c r="L9" s="29"/>
      <c r="M9" s="29"/>
      <c r="N9" s="29"/>
      <c r="O9" s="4"/>
      <c r="P9" s="4"/>
    </row>
    <row r="10" spans="1:16" ht="90.75" customHeight="1" x14ac:dyDescent="0.25">
      <c r="A10" s="12" t="s">
        <v>11</v>
      </c>
      <c r="B10" s="13">
        <v>3.01</v>
      </c>
      <c r="C10" s="4" t="s">
        <v>12</v>
      </c>
      <c r="D10" s="4" t="s">
        <v>17</v>
      </c>
      <c r="E10" s="13" t="s">
        <v>171</v>
      </c>
      <c r="F10" s="4" t="s">
        <v>23</v>
      </c>
      <c r="G10" s="11" t="s">
        <v>22</v>
      </c>
      <c r="H10" s="4"/>
      <c r="I10" s="7"/>
      <c r="J10" s="4"/>
      <c r="K10" s="4"/>
      <c r="L10" s="29"/>
      <c r="M10" s="29"/>
      <c r="N10" s="29"/>
      <c r="O10" s="4"/>
      <c r="P10" s="4"/>
    </row>
    <row r="11" spans="1:16" ht="39.6" x14ac:dyDescent="0.25">
      <c r="A11" s="12" t="s">
        <v>11</v>
      </c>
      <c r="B11" s="13">
        <v>3.01</v>
      </c>
      <c r="C11" s="4" t="s">
        <v>12</v>
      </c>
      <c r="D11" s="4" t="s">
        <v>17</v>
      </c>
      <c r="E11" s="13" t="s">
        <v>172</v>
      </c>
      <c r="F11" s="4" t="s">
        <v>24</v>
      </c>
      <c r="G11" s="11" t="s">
        <v>22</v>
      </c>
      <c r="H11" s="4"/>
      <c r="I11" s="7"/>
      <c r="J11" s="4"/>
      <c r="K11" s="4"/>
      <c r="L11" s="29"/>
      <c r="M11" s="29"/>
      <c r="N11" s="29"/>
      <c r="O11" s="4"/>
      <c r="P11" s="4"/>
    </row>
    <row r="12" spans="1:16" ht="26.4" x14ac:dyDescent="0.25">
      <c r="A12" s="12" t="s">
        <v>11</v>
      </c>
      <c r="B12" s="13">
        <v>3.01</v>
      </c>
      <c r="C12" s="4" t="s">
        <v>12</v>
      </c>
      <c r="D12" s="4" t="s">
        <v>17</v>
      </c>
      <c r="E12" s="13" t="s">
        <v>173</v>
      </c>
      <c r="F12" s="4" t="s">
        <v>25</v>
      </c>
      <c r="G12" s="11" t="s">
        <v>22</v>
      </c>
      <c r="H12" s="4"/>
      <c r="I12" s="7"/>
      <c r="J12" s="4"/>
      <c r="K12" s="4"/>
      <c r="L12" s="29"/>
      <c r="M12" s="29"/>
      <c r="N12" s="29"/>
      <c r="O12" s="4"/>
      <c r="P12" s="4"/>
    </row>
    <row r="13" spans="1:16" ht="26.4" x14ac:dyDescent="0.25">
      <c r="A13" s="12" t="s">
        <v>11</v>
      </c>
      <c r="B13" s="13">
        <v>3.01</v>
      </c>
      <c r="C13" s="4" t="s">
        <v>12</v>
      </c>
      <c r="D13" s="4" t="s">
        <v>17</v>
      </c>
      <c r="E13" s="13" t="s">
        <v>174</v>
      </c>
      <c r="F13" s="4" t="s">
        <v>26</v>
      </c>
      <c r="G13" s="11" t="s">
        <v>22</v>
      </c>
      <c r="H13" s="4"/>
      <c r="I13" s="6"/>
      <c r="J13" s="4"/>
      <c r="K13" s="4"/>
      <c r="L13" s="29"/>
      <c r="M13" s="29"/>
      <c r="N13" s="29"/>
      <c r="O13" s="4"/>
      <c r="P13" s="4"/>
    </row>
    <row r="14" spans="1:16" ht="89.25" customHeight="1" x14ac:dyDescent="0.25">
      <c r="A14" s="12" t="s">
        <v>11</v>
      </c>
      <c r="B14" s="13">
        <v>3.01</v>
      </c>
      <c r="C14" s="4" t="s">
        <v>12</v>
      </c>
      <c r="D14" s="4" t="s">
        <v>17</v>
      </c>
      <c r="E14" s="13" t="s">
        <v>175</v>
      </c>
      <c r="F14" s="4" t="s">
        <v>27</v>
      </c>
      <c r="G14" s="11" t="s">
        <v>22</v>
      </c>
      <c r="H14" s="4"/>
      <c r="I14" s="7"/>
      <c r="J14" s="4"/>
      <c r="K14" s="4"/>
      <c r="L14" s="29"/>
      <c r="M14" s="29"/>
      <c r="N14" s="29"/>
      <c r="O14" s="4"/>
      <c r="P14" s="4"/>
    </row>
    <row r="15" spans="1:16" ht="118.5" customHeight="1" x14ac:dyDescent="0.25">
      <c r="A15" s="12" t="s">
        <v>11</v>
      </c>
      <c r="B15" s="13">
        <v>3.01</v>
      </c>
      <c r="C15" s="4" t="s">
        <v>12</v>
      </c>
      <c r="D15" s="4" t="s">
        <v>17</v>
      </c>
      <c r="E15" s="13" t="s">
        <v>176</v>
      </c>
      <c r="F15" s="4" t="s">
        <v>28</v>
      </c>
      <c r="G15" s="11" t="s">
        <v>22</v>
      </c>
      <c r="H15" s="4"/>
      <c r="I15" s="7"/>
      <c r="J15" s="4"/>
      <c r="K15" s="4"/>
      <c r="L15" s="29"/>
      <c r="M15" s="29"/>
      <c r="N15" s="29"/>
      <c r="O15" s="4"/>
      <c r="P15" s="4"/>
    </row>
    <row r="16" spans="1:16" ht="26.4" x14ac:dyDescent="0.25">
      <c r="A16" s="12" t="s">
        <v>11</v>
      </c>
      <c r="B16" s="13">
        <v>3.01</v>
      </c>
      <c r="C16" s="4" t="s">
        <v>12</v>
      </c>
      <c r="D16" s="4" t="s">
        <v>17</v>
      </c>
      <c r="E16" s="13" t="s">
        <v>177</v>
      </c>
      <c r="F16" s="4" t="s">
        <v>29</v>
      </c>
      <c r="G16" s="11" t="s">
        <v>22</v>
      </c>
      <c r="H16" s="4"/>
      <c r="I16" s="7"/>
      <c r="J16" s="4"/>
      <c r="K16" s="4"/>
      <c r="L16" s="29"/>
      <c r="M16" s="29"/>
      <c r="N16" s="29"/>
      <c r="O16" s="4"/>
      <c r="P16" s="4"/>
    </row>
    <row r="17" spans="1:16" ht="39.6" x14ac:dyDescent="0.25">
      <c r="A17" s="12" t="s">
        <v>11</v>
      </c>
      <c r="B17" s="13">
        <v>3.01</v>
      </c>
      <c r="C17" s="4" t="s">
        <v>12</v>
      </c>
      <c r="D17" s="4" t="s">
        <v>17</v>
      </c>
      <c r="E17" s="13" t="s">
        <v>178</v>
      </c>
      <c r="F17" s="4" t="s">
        <v>30</v>
      </c>
      <c r="G17" s="11" t="s">
        <v>22</v>
      </c>
      <c r="H17" s="4"/>
      <c r="I17" s="7"/>
      <c r="J17" s="4"/>
      <c r="K17" s="4"/>
      <c r="L17" s="29"/>
      <c r="M17" s="29"/>
      <c r="N17" s="29"/>
      <c r="O17" s="4"/>
      <c r="P17" s="4"/>
    </row>
    <row r="18" spans="1:16" ht="26.4" x14ac:dyDescent="0.25">
      <c r="A18" s="12" t="s">
        <v>11</v>
      </c>
      <c r="B18" s="13">
        <v>3.01</v>
      </c>
      <c r="C18" s="4" t="s">
        <v>12</v>
      </c>
      <c r="D18" s="4" t="s">
        <v>17</v>
      </c>
      <c r="E18" s="13" t="s">
        <v>179</v>
      </c>
      <c r="F18" s="4" t="s">
        <v>31</v>
      </c>
      <c r="G18" s="11" t="s">
        <v>22</v>
      </c>
      <c r="H18" s="4"/>
      <c r="I18" s="7"/>
      <c r="J18" s="4"/>
      <c r="K18" s="4"/>
      <c r="L18" s="29"/>
      <c r="M18" s="29"/>
      <c r="N18" s="29"/>
      <c r="O18" s="4"/>
      <c r="P18" s="4"/>
    </row>
    <row r="19" spans="1:16" ht="39.6" x14ac:dyDescent="0.25">
      <c r="A19" s="12" t="s">
        <v>11</v>
      </c>
      <c r="B19" s="13">
        <v>3.01</v>
      </c>
      <c r="C19" s="4" t="s">
        <v>12</v>
      </c>
      <c r="D19" s="4" t="s">
        <v>17</v>
      </c>
      <c r="E19" s="13" t="s">
        <v>180</v>
      </c>
      <c r="F19" s="4" t="s">
        <v>32</v>
      </c>
      <c r="G19" s="11" t="s">
        <v>22</v>
      </c>
      <c r="H19" s="4"/>
      <c r="I19" s="7"/>
      <c r="J19" s="4"/>
      <c r="K19" s="4"/>
      <c r="L19" s="29"/>
      <c r="M19" s="29"/>
      <c r="N19" s="29"/>
      <c r="O19" s="4"/>
      <c r="P19" s="4"/>
    </row>
    <row r="20" spans="1:16" ht="26.4" x14ac:dyDescent="0.25">
      <c r="A20" s="12" t="s">
        <v>11</v>
      </c>
      <c r="B20" s="13">
        <v>3.01</v>
      </c>
      <c r="C20" s="4" t="s">
        <v>12</v>
      </c>
      <c r="D20" s="4" t="s">
        <v>17</v>
      </c>
      <c r="E20" s="13" t="s">
        <v>181</v>
      </c>
      <c r="F20" s="4" t="s">
        <v>33</v>
      </c>
      <c r="G20" s="11" t="s">
        <v>22</v>
      </c>
      <c r="H20" s="4"/>
      <c r="I20" s="7"/>
      <c r="J20" s="4"/>
      <c r="K20" s="4"/>
      <c r="L20" s="29"/>
      <c r="M20" s="29"/>
      <c r="N20" s="29"/>
      <c r="O20" s="4"/>
      <c r="P20" s="4"/>
    </row>
    <row r="21" spans="1:16" ht="26.4" x14ac:dyDescent="0.25">
      <c r="A21" s="12" t="s">
        <v>11</v>
      </c>
      <c r="B21" s="13">
        <v>3.01</v>
      </c>
      <c r="C21" s="4" t="s">
        <v>12</v>
      </c>
      <c r="D21" s="4" t="s">
        <v>17</v>
      </c>
      <c r="E21" s="13" t="s">
        <v>182</v>
      </c>
      <c r="F21" s="4" t="s">
        <v>34</v>
      </c>
      <c r="G21" s="11" t="s">
        <v>22</v>
      </c>
      <c r="H21" s="4"/>
      <c r="I21" s="7"/>
      <c r="J21" s="4"/>
      <c r="K21" s="4"/>
      <c r="L21" s="29"/>
      <c r="M21" s="29"/>
      <c r="N21" s="29"/>
      <c r="O21" s="4"/>
      <c r="P21" s="4"/>
    </row>
    <row r="22" spans="1:16" ht="26.4" x14ac:dyDescent="0.25">
      <c r="A22" s="12" t="s">
        <v>11</v>
      </c>
      <c r="B22" s="13">
        <v>3.01</v>
      </c>
      <c r="C22" s="4" t="s">
        <v>12</v>
      </c>
      <c r="D22" s="4" t="s">
        <v>17</v>
      </c>
      <c r="E22" s="13" t="s">
        <v>183</v>
      </c>
      <c r="F22" s="4" t="s">
        <v>35</v>
      </c>
      <c r="G22" s="11" t="s">
        <v>22</v>
      </c>
      <c r="H22" s="4"/>
      <c r="I22" s="7"/>
      <c r="J22" s="4"/>
      <c r="K22" s="4"/>
      <c r="L22" s="29"/>
      <c r="M22" s="29"/>
      <c r="N22" s="29"/>
      <c r="O22" s="4"/>
      <c r="P22" s="4"/>
    </row>
    <row r="23" spans="1:16" ht="26.4" x14ac:dyDescent="0.25">
      <c r="A23" s="12" t="s">
        <v>11</v>
      </c>
      <c r="B23" s="13">
        <v>3.01</v>
      </c>
      <c r="C23" s="4" t="s">
        <v>12</v>
      </c>
      <c r="D23" s="4" t="s">
        <v>17</v>
      </c>
      <c r="E23" s="13" t="s">
        <v>184</v>
      </c>
      <c r="F23" s="4" t="s">
        <v>36</v>
      </c>
      <c r="G23" s="11" t="s">
        <v>22</v>
      </c>
      <c r="H23" s="4"/>
      <c r="I23" s="7"/>
      <c r="J23" s="4"/>
      <c r="K23" s="4"/>
      <c r="L23" s="29"/>
      <c r="M23" s="29"/>
      <c r="N23" s="29"/>
      <c r="O23" s="4"/>
      <c r="P23" s="4"/>
    </row>
    <row r="24" spans="1:16" ht="26.4" x14ac:dyDescent="0.25">
      <c r="A24" s="12" t="s">
        <v>11</v>
      </c>
      <c r="B24" s="13">
        <v>3.01</v>
      </c>
      <c r="C24" s="4" t="s">
        <v>12</v>
      </c>
      <c r="D24" s="4" t="s">
        <v>17</v>
      </c>
      <c r="E24" s="13" t="s">
        <v>185</v>
      </c>
      <c r="F24" s="4" t="s">
        <v>37</v>
      </c>
      <c r="G24" s="11" t="s">
        <v>22</v>
      </c>
      <c r="H24" s="4"/>
      <c r="I24" s="7"/>
      <c r="J24" s="7"/>
      <c r="K24" s="4"/>
      <c r="L24" s="29"/>
      <c r="M24" s="29"/>
      <c r="N24" s="29"/>
      <c r="O24" s="7"/>
      <c r="P24" s="4"/>
    </row>
    <row r="25" spans="1:16" ht="39.6" x14ac:dyDescent="0.25">
      <c r="A25" s="12" t="s">
        <v>11</v>
      </c>
      <c r="B25" s="13">
        <v>3.01</v>
      </c>
      <c r="C25" s="4" t="s">
        <v>12</v>
      </c>
      <c r="D25" s="4" t="s">
        <v>17</v>
      </c>
      <c r="E25" s="13" t="s">
        <v>186</v>
      </c>
      <c r="F25" s="4" t="s">
        <v>39</v>
      </c>
      <c r="G25" s="11" t="s">
        <v>22</v>
      </c>
      <c r="H25" s="4"/>
      <c r="I25" s="6"/>
      <c r="J25" s="4"/>
      <c r="K25" s="4"/>
      <c r="L25" s="29"/>
      <c r="M25" s="29"/>
      <c r="N25" s="29"/>
      <c r="O25" s="4"/>
      <c r="P25" s="4"/>
    </row>
    <row r="26" spans="1:16" ht="39.6" x14ac:dyDescent="0.25">
      <c r="A26" s="12" t="s">
        <v>11</v>
      </c>
      <c r="B26" s="13">
        <v>3.01</v>
      </c>
      <c r="C26" s="4" t="s">
        <v>12</v>
      </c>
      <c r="D26" s="4" t="s">
        <v>17</v>
      </c>
      <c r="E26" s="13" t="s">
        <v>187</v>
      </c>
      <c r="F26" s="4" t="s">
        <v>40</v>
      </c>
      <c r="G26" s="11" t="s">
        <v>22</v>
      </c>
      <c r="H26" s="4"/>
      <c r="I26" s="6"/>
      <c r="J26" s="4"/>
      <c r="K26" s="4"/>
      <c r="L26" s="29"/>
      <c r="M26" s="29"/>
      <c r="N26" s="29"/>
      <c r="O26" s="4"/>
      <c r="P26" s="4"/>
    </row>
    <row r="27" spans="1:16" ht="192.75" customHeight="1" x14ac:dyDescent="0.25">
      <c r="A27" s="12" t="s">
        <v>41</v>
      </c>
      <c r="B27" s="13">
        <v>3.02</v>
      </c>
      <c r="C27" s="4" t="s">
        <v>42</v>
      </c>
      <c r="D27" s="4" t="s">
        <v>13</v>
      </c>
      <c r="E27" s="13" t="s">
        <v>188</v>
      </c>
      <c r="F27" s="4" t="s">
        <v>43</v>
      </c>
      <c r="G27" s="11" t="s">
        <v>22</v>
      </c>
      <c r="H27" s="4"/>
      <c r="I27" s="7"/>
      <c r="J27" s="4"/>
      <c r="K27" s="4"/>
      <c r="L27" s="29"/>
      <c r="M27" s="29"/>
      <c r="N27" s="29"/>
      <c r="O27" s="4"/>
      <c r="P27" s="4"/>
    </row>
    <row r="28" spans="1:16" ht="196.5" customHeight="1" x14ac:dyDescent="0.25">
      <c r="A28" s="12" t="s">
        <v>41</v>
      </c>
      <c r="B28" s="13">
        <v>3.02</v>
      </c>
      <c r="C28" s="4" t="s">
        <v>42</v>
      </c>
      <c r="D28" s="4" t="s">
        <v>13</v>
      </c>
      <c r="E28" s="13" t="s">
        <v>189</v>
      </c>
      <c r="F28" s="4" t="s">
        <v>44</v>
      </c>
      <c r="G28" s="11" t="s">
        <v>22</v>
      </c>
      <c r="H28" s="4"/>
      <c r="I28" s="7"/>
      <c r="J28" s="4"/>
      <c r="K28" s="4"/>
      <c r="L28" s="29"/>
      <c r="M28" s="29"/>
      <c r="N28" s="29"/>
      <c r="O28" s="4"/>
      <c r="P28" s="4"/>
    </row>
    <row r="29" spans="1:16" ht="39.6" x14ac:dyDescent="0.25">
      <c r="A29" s="12" t="s">
        <v>41</v>
      </c>
      <c r="B29" s="13">
        <v>3.02</v>
      </c>
      <c r="C29" s="4" t="s">
        <v>42</v>
      </c>
      <c r="D29" s="4" t="s">
        <v>17</v>
      </c>
      <c r="E29" s="13" t="s">
        <v>190</v>
      </c>
      <c r="F29" s="4" t="s">
        <v>45</v>
      </c>
      <c r="G29" s="11" t="s">
        <v>22</v>
      </c>
      <c r="H29" s="4"/>
      <c r="I29" s="7"/>
      <c r="J29" s="4"/>
      <c r="K29" s="4"/>
      <c r="L29" s="29"/>
      <c r="M29" s="29"/>
      <c r="N29" s="29"/>
      <c r="O29" s="4"/>
      <c r="P29" s="4"/>
    </row>
    <row r="30" spans="1:16" ht="292.5" customHeight="1" x14ac:dyDescent="0.25">
      <c r="A30" s="12" t="s">
        <v>46</v>
      </c>
      <c r="B30" s="13">
        <v>3.03</v>
      </c>
      <c r="C30" s="4" t="s">
        <v>47</v>
      </c>
      <c r="D30" s="4" t="s">
        <v>13</v>
      </c>
      <c r="E30" s="13" t="s">
        <v>191</v>
      </c>
      <c r="F30" s="4" t="s">
        <v>48</v>
      </c>
      <c r="G30" s="11" t="s">
        <v>22</v>
      </c>
      <c r="H30" s="4"/>
      <c r="I30" s="6"/>
      <c r="J30" s="4"/>
      <c r="K30" s="4"/>
      <c r="L30" s="29"/>
      <c r="M30" s="29"/>
      <c r="N30" s="29"/>
      <c r="O30" s="4"/>
      <c r="P30" s="4"/>
    </row>
    <row r="31" spans="1:16" ht="134.25" customHeight="1" x14ac:dyDescent="0.25">
      <c r="A31" s="12" t="s">
        <v>46</v>
      </c>
      <c r="B31" s="13">
        <v>3.03</v>
      </c>
      <c r="C31" s="4" t="s">
        <v>47</v>
      </c>
      <c r="D31" s="4" t="s">
        <v>13</v>
      </c>
      <c r="E31" s="13" t="s">
        <v>192</v>
      </c>
      <c r="F31" s="4" t="s">
        <v>49</v>
      </c>
      <c r="G31" s="11" t="s">
        <v>22</v>
      </c>
      <c r="H31" s="4"/>
      <c r="I31" s="6"/>
      <c r="J31" s="4"/>
      <c r="K31" s="4"/>
      <c r="L31" s="29"/>
      <c r="M31" s="29"/>
      <c r="N31" s="29"/>
      <c r="O31" s="4"/>
      <c r="P31" s="4"/>
    </row>
    <row r="32" spans="1:16" ht="26.4" x14ac:dyDescent="0.25">
      <c r="A32" s="12" t="s">
        <v>46</v>
      </c>
      <c r="B32" s="13">
        <v>3.03</v>
      </c>
      <c r="C32" s="4" t="s">
        <v>47</v>
      </c>
      <c r="D32" s="4" t="s">
        <v>17</v>
      </c>
      <c r="E32" s="13" t="s">
        <v>193</v>
      </c>
      <c r="F32" s="4" t="s">
        <v>50</v>
      </c>
      <c r="G32" s="11" t="s">
        <v>22</v>
      </c>
      <c r="H32" s="4"/>
      <c r="I32" s="6"/>
      <c r="J32" s="4"/>
      <c r="K32" s="4"/>
      <c r="L32" s="29"/>
      <c r="M32" s="29"/>
      <c r="N32" s="29"/>
      <c r="O32" s="4"/>
      <c r="P32" s="4"/>
    </row>
    <row r="33" spans="1:16" ht="26.4" x14ac:dyDescent="0.25">
      <c r="A33" s="12" t="s">
        <v>46</v>
      </c>
      <c r="B33" s="13">
        <v>3.03</v>
      </c>
      <c r="C33" s="4" t="s">
        <v>47</v>
      </c>
      <c r="D33" s="4" t="s">
        <v>17</v>
      </c>
      <c r="E33" s="13" t="s">
        <v>194</v>
      </c>
      <c r="F33" s="4" t="s">
        <v>51</v>
      </c>
      <c r="G33" s="11" t="s">
        <v>22</v>
      </c>
      <c r="H33" s="4"/>
      <c r="I33" s="6"/>
      <c r="J33" s="4"/>
      <c r="K33" s="4"/>
      <c r="L33" s="29"/>
      <c r="M33" s="29"/>
      <c r="N33" s="29"/>
      <c r="O33" s="4"/>
      <c r="P33" s="4"/>
    </row>
    <row r="34" spans="1:16" ht="52.95" customHeight="1" x14ac:dyDescent="0.25">
      <c r="A34" s="12" t="s">
        <v>46</v>
      </c>
      <c r="B34" s="13">
        <v>3.03</v>
      </c>
      <c r="C34" s="4" t="s">
        <v>47</v>
      </c>
      <c r="D34" s="4" t="s">
        <v>17</v>
      </c>
      <c r="E34" s="13" t="s">
        <v>195</v>
      </c>
      <c r="F34" s="4" t="s">
        <v>52</v>
      </c>
      <c r="G34" s="11" t="s">
        <v>22</v>
      </c>
      <c r="H34" s="4"/>
      <c r="I34" s="6"/>
      <c r="J34" s="4"/>
      <c r="K34" s="4"/>
      <c r="L34" s="29"/>
      <c r="M34" s="29"/>
      <c r="N34" s="29"/>
      <c r="O34" s="4"/>
      <c r="P34" s="4"/>
    </row>
    <row r="35" spans="1:16" ht="39.6" x14ac:dyDescent="0.25">
      <c r="A35" s="12" t="s">
        <v>46</v>
      </c>
      <c r="B35" s="13">
        <v>3.03</v>
      </c>
      <c r="C35" s="4" t="s">
        <v>47</v>
      </c>
      <c r="D35" s="4" t="s">
        <v>17</v>
      </c>
      <c r="E35" s="13" t="s">
        <v>196</v>
      </c>
      <c r="F35" s="4" t="s">
        <v>53</v>
      </c>
      <c r="G35" s="11" t="s">
        <v>22</v>
      </c>
      <c r="H35" s="4"/>
      <c r="I35" s="6"/>
      <c r="J35" s="4"/>
      <c r="K35" s="4"/>
      <c r="L35" s="29"/>
      <c r="M35" s="29"/>
      <c r="N35" s="29"/>
      <c r="O35" s="4"/>
      <c r="P35" s="4"/>
    </row>
    <row r="36" spans="1:16" ht="52.8" x14ac:dyDescent="0.25">
      <c r="A36" s="12" t="s">
        <v>46</v>
      </c>
      <c r="B36" s="13">
        <v>3.03</v>
      </c>
      <c r="C36" s="4" t="s">
        <v>47</v>
      </c>
      <c r="D36" s="4" t="s">
        <v>17</v>
      </c>
      <c r="E36" s="13" t="s">
        <v>197</v>
      </c>
      <c r="F36" s="4" t="s">
        <v>54</v>
      </c>
      <c r="G36" s="11" t="s">
        <v>22</v>
      </c>
      <c r="H36" s="4"/>
      <c r="I36" s="7"/>
      <c r="J36" s="4"/>
      <c r="K36" s="4"/>
      <c r="L36" s="29"/>
      <c r="M36" s="29"/>
      <c r="N36" s="29"/>
      <c r="O36" s="4"/>
      <c r="P36" s="4"/>
    </row>
    <row r="37" spans="1:16" ht="69.75" customHeight="1" x14ac:dyDescent="0.25">
      <c r="A37" s="12" t="s">
        <v>46</v>
      </c>
      <c r="B37" s="13">
        <v>3.03</v>
      </c>
      <c r="C37" s="4" t="s">
        <v>47</v>
      </c>
      <c r="D37" s="4" t="s">
        <v>17</v>
      </c>
      <c r="E37" s="13" t="s">
        <v>198</v>
      </c>
      <c r="F37" s="4" t="s">
        <v>55</v>
      </c>
      <c r="G37" s="11" t="s">
        <v>22</v>
      </c>
      <c r="H37" s="4"/>
      <c r="I37" s="6"/>
      <c r="J37" s="4"/>
      <c r="K37" s="4"/>
      <c r="L37" s="29"/>
      <c r="M37" s="29"/>
      <c r="N37" s="29"/>
      <c r="O37" s="4"/>
      <c r="P37" s="4"/>
    </row>
    <row r="38" spans="1:16" ht="26.4" x14ac:dyDescent="0.25">
      <c r="A38" s="12" t="s">
        <v>46</v>
      </c>
      <c r="B38" s="13">
        <v>3.03</v>
      </c>
      <c r="C38" s="4" t="s">
        <v>47</v>
      </c>
      <c r="D38" s="4" t="s">
        <v>17</v>
      </c>
      <c r="E38" s="13" t="s">
        <v>199</v>
      </c>
      <c r="F38" s="4" t="s">
        <v>56</v>
      </c>
      <c r="G38" s="11" t="s">
        <v>22</v>
      </c>
      <c r="H38" s="4"/>
      <c r="I38" s="6"/>
      <c r="J38" s="4"/>
      <c r="K38" s="4"/>
      <c r="L38" s="29"/>
      <c r="M38" s="29"/>
      <c r="N38" s="29"/>
      <c r="O38" s="4"/>
      <c r="P38" s="4"/>
    </row>
    <row r="39" spans="1:16" ht="150.75" customHeight="1" x14ac:dyDescent="0.25">
      <c r="A39" s="12" t="s">
        <v>57</v>
      </c>
      <c r="B39" s="13">
        <v>3.04</v>
      </c>
      <c r="C39" s="4" t="s">
        <v>58</v>
      </c>
      <c r="D39" s="4" t="s">
        <v>13</v>
      </c>
      <c r="E39" s="13" t="s">
        <v>200</v>
      </c>
      <c r="F39" s="8" t="s">
        <v>59</v>
      </c>
      <c r="G39" s="11" t="s">
        <v>22</v>
      </c>
      <c r="H39" s="4"/>
      <c r="I39" s="7"/>
      <c r="J39" s="4"/>
      <c r="K39" s="4"/>
      <c r="L39" s="29"/>
      <c r="M39" s="29"/>
      <c r="N39" s="29"/>
      <c r="O39" s="4"/>
      <c r="P39" s="4"/>
    </row>
    <row r="40" spans="1:16" ht="55.95" customHeight="1" x14ac:dyDescent="0.25">
      <c r="A40" s="12" t="s">
        <v>57</v>
      </c>
      <c r="B40" s="13">
        <v>3.04</v>
      </c>
      <c r="C40" s="4" t="s">
        <v>58</v>
      </c>
      <c r="D40" s="4" t="s">
        <v>13</v>
      </c>
      <c r="E40" s="13" t="s">
        <v>201</v>
      </c>
      <c r="F40" s="8" t="s">
        <v>60</v>
      </c>
      <c r="G40" s="11" t="s">
        <v>22</v>
      </c>
      <c r="H40" s="4"/>
      <c r="I40" s="7"/>
      <c r="J40" s="4"/>
      <c r="K40" s="4"/>
      <c r="L40" s="29"/>
      <c r="M40" s="29"/>
      <c r="N40" s="29"/>
      <c r="O40" s="4"/>
      <c r="P40" s="4"/>
    </row>
    <row r="41" spans="1:16" ht="75.599999999999994" customHeight="1" x14ac:dyDescent="0.25">
      <c r="A41" s="12" t="s">
        <v>57</v>
      </c>
      <c r="B41" s="13">
        <v>3.04</v>
      </c>
      <c r="C41" s="4" t="s">
        <v>58</v>
      </c>
      <c r="D41" s="4" t="s">
        <v>17</v>
      </c>
      <c r="E41" s="13" t="s">
        <v>202</v>
      </c>
      <c r="F41" s="8" t="s">
        <v>61</v>
      </c>
      <c r="G41" s="11" t="s">
        <v>22</v>
      </c>
      <c r="H41" s="4"/>
      <c r="I41" s="6"/>
      <c r="J41" s="4"/>
      <c r="K41" s="4"/>
      <c r="L41" s="29"/>
      <c r="M41" s="29"/>
      <c r="N41" s="29"/>
      <c r="O41" s="4"/>
      <c r="P41" s="4"/>
    </row>
    <row r="42" spans="1:16" ht="26.4" x14ac:dyDescent="0.25">
      <c r="A42" s="12" t="s">
        <v>57</v>
      </c>
      <c r="B42" s="13">
        <v>3.04</v>
      </c>
      <c r="C42" s="4" t="s">
        <v>58</v>
      </c>
      <c r="D42" s="4" t="s">
        <v>17</v>
      </c>
      <c r="E42" s="13" t="s">
        <v>203</v>
      </c>
      <c r="F42" s="8" t="s">
        <v>62</v>
      </c>
      <c r="G42" s="11" t="s">
        <v>22</v>
      </c>
      <c r="H42" s="4"/>
      <c r="I42" s="6"/>
      <c r="J42" s="4"/>
      <c r="K42" s="4"/>
      <c r="L42" s="29"/>
      <c r="M42" s="29"/>
      <c r="N42" s="29"/>
      <c r="O42" s="4"/>
      <c r="P42" s="4"/>
    </row>
    <row r="43" spans="1:16" ht="52.8" x14ac:dyDescent="0.25">
      <c r="A43" s="12" t="s">
        <v>57</v>
      </c>
      <c r="B43" s="13">
        <v>3.04</v>
      </c>
      <c r="C43" s="4" t="s">
        <v>58</v>
      </c>
      <c r="D43" s="4" t="s">
        <v>17</v>
      </c>
      <c r="E43" s="13" t="s">
        <v>204</v>
      </c>
      <c r="F43" s="8" t="s">
        <v>63</v>
      </c>
      <c r="G43" s="11" t="s">
        <v>22</v>
      </c>
      <c r="H43" s="4"/>
      <c r="I43" s="6"/>
      <c r="J43" s="4"/>
      <c r="K43" s="4"/>
      <c r="L43" s="29"/>
      <c r="M43" s="29"/>
      <c r="N43" s="29"/>
      <c r="O43" s="4"/>
      <c r="P43" s="4"/>
    </row>
    <row r="44" spans="1:16" ht="39.6" x14ac:dyDescent="0.25">
      <c r="A44" s="12" t="s">
        <v>57</v>
      </c>
      <c r="B44" s="13">
        <v>3.04</v>
      </c>
      <c r="C44" s="4" t="s">
        <v>58</v>
      </c>
      <c r="D44" s="4" t="s">
        <v>17</v>
      </c>
      <c r="E44" s="13" t="s">
        <v>205</v>
      </c>
      <c r="F44" s="8" t="s">
        <v>64</v>
      </c>
      <c r="G44" s="11" t="s">
        <v>22</v>
      </c>
      <c r="H44" s="4"/>
      <c r="I44" s="7"/>
      <c r="J44" s="4"/>
      <c r="K44" s="4"/>
      <c r="L44" s="29"/>
      <c r="M44" s="29"/>
      <c r="N44" s="29"/>
      <c r="O44" s="4"/>
      <c r="P44" s="4"/>
    </row>
    <row r="45" spans="1:16" ht="61.2" customHeight="1" x14ac:dyDescent="0.25">
      <c r="A45" s="12" t="s">
        <v>57</v>
      </c>
      <c r="B45" s="13">
        <v>3.04</v>
      </c>
      <c r="C45" s="4" t="s">
        <v>58</v>
      </c>
      <c r="D45" s="4" t="s">
        <v>17</v>
      </c>
      <c r="E45" s="13" t="s">
        <v>206</v>
      </c>
      <c r="F45" s="8" t="s">
        <v>65</v>
      </c>
      <c r="G45" s="11" t="s">
        <v>22</v>
      </c>
      <c r="H45" s="4"/>
      <c r="I45" s="7"/>
      <c r="J45" s="4"/>
      <c r="K45" s="4"/>
      <c r="L45" s="29"/>
      <c r="M45" s="29"/>
      <c r="N45" s="29"/>
      <c r="O45" s="4"/>
      <c r="P45" s="4"/>
    </row>
    <row r="46" spans="1:16" ht="74.400000000000006" customHeight="1" x14ac:dyDescent="0.25">
      <c r="A46" s="12" t="s">
        <v>57</v>
      </c>
      <c r="B46" s="13">
        <v>3.04</v>
      </c>
      <c r="C46" s="4" t="s">
        <v>58</v>
      </c>
      <c r="D46" s="4" t="s">
        <v>17</v>
      </c>
      <c r="E46" s="13" t="s">
        <v>207</v>
      </c>
      <c r="F46" s="8" t="s">
        <v>66</v>
      </c>
      <c r="G46" s="11" t="s">
        <v>22</v>
      </c>
      <c r="H46" s="4"/>
      <c r="I46" s="7"/>
      <c r="J46" s="4"/>
      <c r="K46" s="4"/>
      <c r="L46" s="29"/>
      <c r="M46" s="29"/>
      <c r="N46" s="29"/>
      <c r="O46" s="4"/>
      <c r="P46" s="4"/>
    </row>
    <row r="47" spans="1:16" ht="26.4" x14ac:dyDescent="0.25">
      <c r="A47" s="12" t="s">
        <v>57</v>
      </c>
      <c r="B47" s="13">
        <v>3.04</v>
      </c>
      <c r="C47" s="4" t="s">
        <v>58</v>
      </c>
      <c r="D47" s="4" t="s">
        <v>20</v>
      </c>
      <c r="E47" s="13" t="s">
        <v>208</v>
      </c>
      <c r="F47" s="8" t="s">
        <v>67</v>
      </c>
      <c r="G47" s="11" t="s">
        <v>22</v>
      </c>
      <c r="H47" s="4"/>
      <c r="I47" s="7"/>
      <c r="J47" s="4"/>
      <c r="K47" s="4"/>
      <c r="L47" s="29"/>
      <c r="M47" s="29"/>
      <c r="N47" s="29"/>
      <c r="O47" s="4"/>
      <c r="P47" s="4"/>
    </row>
    <row r="48" spans="1:16" ht="39.6" x14ac:dyDescent="0.25">
      <c r="A48" s="12" t="s">
        <v>68</v>
      </c>
      <c r="B48" s="13">
        <v>3.05</v>
      </c>
      <c r="C48" s="4" t="s">
        <v>69</v>
      </c>
      <c r="D48" s="4" t="s">
        <v>13</v>
      </c>
      <c r="E48" s="13" t="s">
        <v>209</v>
      </c>
      <c r="F48" s="8" t="s">
        <v>70</v>
      </c>
      <c r="G48" s="11" t="s">
        <v>22</v>
      </c>
      <c r="H48" s="4"/>
      <c r="I48" s="7"/>
      <c r="J48" s="4"/>
      <c r="K48" s="4"/>
      <c r="L48" s="29"/>
      <c r="M48" s="29"/>
      <c r="N48" s="29"/>
      <c r="O48" s="4"/>
      <c r="P48" s="4"/>
    </row>
    <row r="49" spans="1:16" ht="61.2" customHeight="1" x14ac:dyDescent="0.25">
      <c r="A49" s="12" t="s">
        <v>68</v>
      </c>
      <c r="B49" s="13">
        <v>3.05</v>
      </c>
      <c r="C49" s="4" t="s">
        <v>69</v>
      </c>
      <c r="D49" s="4" t="s">
        <v>13</v>
      </c>
      <c r="E49" s="13" t="s">
        <v>210</v>
      </c>
      <c r="F49" s="8" t="s">
        <v>71</v>
      </c>
      <c r="G49" s="11" t="s">
        <v>22</v>
      </c>
      <c r="H49" s="4"/>
      <c r="I49" s="7"/>
      <c r="J49" s="4"/>
      <c r="K49" s="4"/>
      <c r="L49" s="29"/>
      <c r="M49" s="29"/>
      <c r="N49" s="29"/>
      <c r="O49" s="4"/>
      <c r="P49" s="4"/>
    </row>
    <row r="50" spans="1:16" ht="64.2" customHeight="1" x14ac:dyDescent="0.25">
      <c r="A50" s="12" t="s">
        <v>68</v>
      </c>
      <c r="B50" s="13">
        <v>3.05</v>
      </c>
      <c r="C50" s="4" t="s">
        <v>69</v>
      </c>
      <c r="D50" s="4" t="s">
        <v>17</v>
      </c>
      <c r="E50" s="13" t="s">
        <v>211</v>
      </c>
      <c r="F50" s="8" t="s">
        <v>72</v>
      </c>
      <c r="G50" s="11" t="s">
        <v>22</v>
      </c>
      <c r="H50" s="4"/>
      <c r="I50" s="7"/>
      <c r="J50" s="4"/>
      <c r="K50" s="4"/>
      <c r="L50" s="29"/>
      <c r="M50" s="29"/>
      <c r="N50" s="29"/>
      <c r="O50" s="4"/>
      <c r="P50" s="4"/>
    </row>
    <row r="51" spans="1:16" ht="47.4" customHeight="1" x14ac:dyDescent="0.25">
      <c r="A51" s="12" t="s">
        <v>68</v>
      </c>
      <c r="B51" s="13">
        <v>3.05</v>
      </c>
      <c r="C51" s="4" t="s">
        <v>69</v>
      </c>
      <c r="D51" s="4" t="s">
        <v>17</v>
      </c>
      <c r="E51" s="13" t="s">
        <v>212</v>
      </c>
      <c r="F51" s="8" t="s">
        <v>73</v>
      </c>
      <c r="G51" s="11" t="s">
        <v>22</v>
      </c>
      <c r="H51" s="4"/>
      <c r="I51" s="7"/>
      <c r="J51" s="4"/>
      <c r="K51" s="4"/>
      <c r="L51" s="29"/>
      <c r="M51" s="29"/>
      <c r="N51" s="29"/>
      <c r="O51" s="4"/>
      <c r="P51" s="4"/>
    </row>
    <row r="52" spans="1:16" ht="26.4" x14ac:dyDescent="0.25">
      <c r="A52" s="12" t="s">
        <v>68</v>
      </c>
      <c r="B52" s="13">
        <v>3.05</v>
      </c>
      <c r="C52" s="4" t="s">
        <v>69</v>
      </c>
      <c r="D52" s="4" t="s">
        <v>17</v>
      </c>
      <c r="E52" s="13" t="s">
        <v>213</v>
      </c>
      <c r="F52" s="8" t="s">
        <v>74</v>
      </c>
      <c r="G52" s="11" t="s">
        <v>22</v>
      </c>
      <c r="H52" s="4"/>
      <c r="I52" s="7"/>
      <c r="J52" s="4"/>
      <c r="K52" s="4"/>
      <c r="L52" s="29"/>
      <c r="M52" s="29"/>
      <c r="N52" s="29"/>
      <c r="O52" s="4"/>
      <c r="P52" s="4"/>
    </row>
    <row r="53" spans="1:16" ht="26.4" x14ac:dyDescent="0.25">
      <c r="A53" s="12" t="s">
        <v>68</v>
      </c>
      <c r="B53" s="13">
        <v>3.05</v>
      </c>
      <c r="C53" s="4" t="s">
        <v>69</v>
      </c>
      <c r="D53" s="4" t="s">
        <v>17</v>
      </c>
      <c r="E53" s="13" t="s">
        <v>214</v>
      </c>
      <c r="F53" s="8" t="s">
        <v>75</v>
      </c>
      <c r="G53" s="11" t="s">
        <v>22</v>
      </c>
      <c r="H53" s="4"/>
      <c r="I53" s="7"/>
      <c r="J53" s="4"/>
      <c r="K53" s="4"/>
      <c r="L53" s="29"/>
      <c r="M53" s="29"/>
      <c r="N53" s="29"/>
      <c r="O53" s="17"/>
      <c r="P53" s="4"/>
    </row>
    <row r="54" spans="1:16" ht="39.6" x14ac:dyDescent="0.25">
      <c r="A54" s="12" t="s">
        <v>68</v>
      </c>
      <c r="B54" s="13">
        <v>3.05</v>
      </c>
      <c r="C54" s="4" t="s">
        <v>69</v>
      </c>
      <c r="D54" s="4" t="s">
        <v>17</v>
      </c>
      <c r="E54" s="13" t="s">
        <v>215</v>
      </c>
      <c r="F54" s="8" t="s">
        <v>76</v>
      </c>
      <c r="G54" s="11" t="s">
        <v>22</v>
      </c>
      <c r="H54" s="4"/>
      <c r="I54" s="7"/>
      <c r="J54" s="4"/>
      <c r="K54" s="4"/>
      <c r="L54" s="29"/>
      <c r="M54" s="29"/>
      <c r="N54" s="29"/>
      <c r="O54" s="4"/>
      <c r="P54" s="4"/>
    </row>
    <row r="55" spans="1:16" ht="37.950000000000003" customHeight="1" x14ac:dyDescent="0.25">
      <c r="A55" s="12" t="s">
        <v>68</v>
      </c>
      <c r="B55" s="13">
        <v>3.05</v>
      </c>
      <c r="C55" s="4" t="s">
        <v>69</v>
      </c>
      <c r="D55" s="4" t="s">
        <v>17</v>
      </c>
      <c r="E55" s="13" t="s">
        <v>216</v>
      </c>
      <c r="F55" s="8" t="s">
        <v>77</v>
      </c>
      <c r="G55" s="11" t="s">
        <v>22</v>
      </c>
      <c r="H55" s="4"/>
      <c r="I55" s="7"/>
      <c r="J55" s="4"/>
      <c r="K55" s="4"/>
      <c r="L55" s="29"/>
      <c r="M55" s="29"/>
      <c r="N55" s="29"/>
      <c r="O55" s="4"/>
      <c r="P55" s="4"/>
    </row>
    <row r="56" spans="1:16" ht="39.6" x14ac:dyDescent="0.25">
      <c r="A56" s="12" t="s">
        <v>68</v>
      </c>
      <c r="B56" s="13">
        <v>3.05</v>
      </c>
      <c r="C56" s="4" t="s">
        <v>69</v>
      </c>
      <c r="D56" s="4" t="s">
        <v>17</v>
      </c>
      <c r="E56" s="13" t="s">
        <v>217</v>
      </c>
      <c r="F56" s="8" t="s">
        <v>78</v>
      </c>
      <c r="G56" s="11" t="s">
        <v>22</v>
      </c>
      <c r="H56" s="4"/>
      <c r="I56" s="7"/>
      <c r="J56" s="4"/>
      <c r="K56" s="4"/>
      <c r="L56" s="29"/>
      <c r="M56" s="29"/>
      <c r="N56" s="29"/>
      <c r="O56" s="4"/>
      <c r="P56" s="4"/>
    </row>
    <row r="57" spans="1:16" ht="26.4" x14ac:dyDescent="0.25">
      <c r="A57" s="12" t="s">
        <v>68</v>
      </c>
      <c r="B57" s="13">
        <v>3.05</v>
      </c>
      <c r="C57" s="4" t="s">
        <v>69</v>
      </c>
      <c r="D57" s="4" t="s">
        <v>17</v>
      </c>
      <c r="E57" s="13" t="s">
        <v>218</v>
      </c>
      <c r="F57" s="8" t="s">
        <v>79</v>
      </c>
      <c r="G57" s="11" t="s">
        <v>22</v>
      </c>
      <c r="H57" s="4"/>
      <c r="I57" s="7"/>
      <c r="J57" s="4"/>
      <c r="K57" s="4"/>
      <c r="L57" s="29"/>
      <c r="M57" s="29"/>
      <c r="N57" s="29"/>
      <c r="O57" s="4"/>
      <c r="P57" s="4"/>
    </row>
    <row r="58" spans="1:16" ht="26.4" x14ac:dyDescent="0.25">
      <c r="A58" s="12" t="s">
        <v>68</v>
      </c>
      <c r="B58" s="13">
        <v>3.05</v>
      </c>
      <c r="C58" s="4" t="s">
        <v>69</v>
      </c>
      <c r="D58" s="4" t="s">
        <v>17</v>
      </c>
      <c r="E58" s="13" t="s">
        <v>219</v>
      </c>
      <c r="F58" s="8" t="s">
        <v>80</v>
      </c>
      <c r="G58" s="11" t="s">
        <v>22</v>
      </c>
      <c r="H58" s="4"/>
      <c r="I58" s="7"/>
      <c r="J58" s="4"/>
      <c r="K58" s="4"/>
      <c r="L58" s="29"/>
      <c r="M58" s="29"/>
      <c r="N58" s="29"/>
      <c r="O58" s="4"/>
      <c r="P58" s="4"/>
    </row>
    <row r="59" spans="1:16" ht="79.2" x14ac:dyDescent="0.25">
      <c r="A59" s="12" t="s">
        <v>81</v>
      </c>
      <c r="B59" s="13">
        <v>3.06</v>
      </c>
      <c r="C59" s="4" t="s">
        <v>82</v>
      </c>
      <c r="D59" s="4" t="s">
        <v>13</v>
      </c>
      <c r="E59" s="13" t="s">
        <v>220</v>
      </c>
      <c r="F59" s="8" t="s">
        <v>83</v>
      </c>
      <c r="G59" s="11" t="s">
        <v>22</v>
      </c>
      <c r="H59" s="4"/>
      <c r="I59" s="6"/>
      <c r="J59" s="5"/>
      <c r="K59" s="4"/>
      <c r="L59" s="29"/>
      <c r="M59" s="29"/>
      <c r="N59" s="29"/>
      <c r="O59" s="4"/>
      <c r="P59" s="4"/>
    </row>
    <row r="60" spans="1:16" ht="52.8" x14ac:dyDescent="0.25">
      <c r="A60" s="12" t="s">
        <v>81</v>
      </c>
      <c r="B60" s="13">
        <v>3.06</v>
      </c>
      <c r="C60" s="4" t="s">
        <v>82</v>
      </c>
      <c r="D60" s="4" t="s">
        <v>13</v>
      </c>
      <c r="E60" s="13" t="s">
        <v>221</v>
      </c>
      <c r="F60" s="8" t="s">
        <v>84</v>
      </c>
      <c r="G60" s="11" t="s">
        <v>22</v>
      </c>
      <c r="H60" s="4"/>
      <c r="I60" s="6"/>
      <c r="J60" s="5"/>
      <c r="K60" s="4"/>
      <c r="L60" s="29"/>
      <c r="M60" s="29"/>
      <c r="N60" s="29"/>
      <c r="O60" s="4"/>
      <c r="P60" s="4"/>
    </row>
    <row r="61" spans="1:16" ht="78.75" customHeight="1" x14ac:dyDescent="0.25">
      <c r="A61" s="12" t="s">
        <v>81</v>
      </c>
      <c r="B61" s="13">
        <v>3.06</v>
      </c>
      <c r="C61" s="4" t="s">
        <v>82</v>
      </c>
      <c r="D61" s="4" t="s">
        <v>20</v>
      </c>
      <c r="E61" s="13" t="s">
        <v>222</v>
      </c>
      <c r="F61" s="8" t="s">
        <v>85</v>
      </c>
      <c r="G61" s="11" t="s">
        <v>22</v>
      </c>
      <c r="H61" s="4"/>
      <c r="I61" s="6"/>
      <c r="J61" s="4"/>
      <c r="K61" s="12"/>
      <c r="L61" s="29"/>
      <c r="M61" s="29"/>
      <c r="N61" s="29"/>
      <c r="O61" s="4"/>
      <c r="P61" s="4"/>
    </row>
    <row r="62" spans="1:16" ht="26.4" x14ac:dyDescent="0.25">
      <c r="A62" s="12" t="s">
        <v>86</v>
      </c>
      <c r="B62" s="13">
        <v>3.07</v>
      </c>
      <c r="C62" s="4" t="s">
        <v>87</v>
      </c>
      <c r="D62" s="4" t="s">
        <v>13</v>
      </c>
      <c r="E62" s="13" t="s">
        <v>223</v>
      </c>
      <c r="F62" s="8" t="s">
        <v>88</v>
      </c>
      <c r="G62" s="11" t="s">
        <v>22</v>
      </c>
      <c r="H62" s="4"/>
      <c r="I62" s="6"/>
      <c r="J62" s="4"/>
      <c r="K62" s="12"/>
      <c r="L62" s="29"/>
      <c r="M62" s="29"/>
      <c r="N62" s="29"/>
      <c r="O62" s="4"/>
      <c r="P62" s="4"/>
    </row>
    <row r="63" spans="1:16" ht="52.8" x14ac:dyDescent="0.25">
      <c r="A63" s="12" t="s">
        <v>86</v>
      </c>
      <c r="B63" s="13">
        <v>3.07</v>
      </c>
      <c r="C63" s="4" t="s">
        <v>87</v>
      </c>
      <c r="D63" s="4" t="s">
        <v>13</v>
      </c>
      <c r="E63" s="13" t="s">
        <v>224</v>
      </c>
      <c r="F63" s="8" t="s">
        <v>89</v>
      </c>
      <c r="G63" s="11" t="s">
        <v>22</v>
      </c>
      <c r="H63" s="4"/>
      <c r="I63" s="7"/>
      <c r="J63" s="4"/>
      <c r="K63" s="12"/>
      <c r="L63" s="29"/>
      <c r="M63" s="29"/>
      <c r="N63" s="29"/>
      <c r="O63" s="4"/>
      <c r="P63" s="4"/>
    </row>
    <row r="64" spans="1:16" ht="26.4" x14ac:dyDescent="0.25">
      <c r="A64" s="12" t="s">
        <v>86</v>
      </c>
      <c r="B64" s="13">
        <v>3.07</v>
      </c>
      <c r="C64" s="4" t="s">
        <v>87</v>
      </c>
      <c r="D64" s="4" t="s">
        <v>17</v>
      </c>
      <c r="E64" s="13" t="s">
        <v>225</v>
      </c>
      <c r="F64" s="8" t="s">
        <v>90</v>
      </c>
      <c r="G64" s="11" t="s">
        <v>22</v>
      </c>
      <c r="H64" s="4"/>
      <c r="I64" s="7"/>
      <c r="J64" s="4"/>
      <c r="K64" s="12"/>
      <c r="L64" s="29"/>
      <c r="M64" s="29"/>
      <c r="N64" s="29"/>
      <c r="O64" s="4"/>
      <c r="P64" s="4"/>
    </row>
    <row r="65" spans="1:16" ht="52.8" x14ac:dyDescent="0.25">
      <c r="A65" s="12" t="s">
        <v>86</v>
      </c>
      <c r="B65" s="13">
        <v>3.07</v>
      </c>
      <c r="C65" s="4" t="s">
        <v>87</v>
      </c>
      <c r="D65" s="4" t="s">
        <v>17</v>
      </c>
      <c r="E65" s="13" t="s">
        <v>226</v>
      </c>
      <c r="F65" s="8" t="s">
        <v>91</v>
      </c>
      <c r="G65" s="11" t="s">
        <v>22</v>
      </c>
      <c r="H65" s="4"/>
      <c r="I65" s="7"/>
      <c r="J65" s="4"/>
      <c r="K65" s="12"/>
      <c r="L65" s="29"/>
      <c r="M65" s="29"/>
      <c r="N65" s="29"/>
      <c r="O65" s="4"/>
      <c r="P65" s="4"/>
    </row>
    <row r="66" spans="1:16" ht="69.599999999999994" customHeight="1" x14ac:dyDescent="0.25">
      <c r="A66" s="12" t="s">
        <v>86</v>
      </c>
      <c r="B66" s="13">
        <v>3.07</v>
      </c>
      <c r="C66" s="4" t="s">
        <v>87</v>
      </c>
      <c r="D66" s="4" t="s">
        <v>20</v>
      </c>
      <c r="E66" s="13" t="s">
        <v>227</v>
      </c>
      <c r="F66" s="8" t="s">
        <v>92</v>
      </c>
      <c r="G66" s="11" t="s">
        <v>22</v>
      </c>
      <c r="H66" s="4"/>
      <c r="I66" s="7"/>
      <c r="J66" s="4"/>
      <c r="K66" s="12"/>
      <c r="L66" s="29"/>
      <c r="M66" s="29"/>
      <c r="N66" s="29"/>
      <c r="O66" s="4"/>
      <c r="P66" s="4"/>
    </row>
    <row r="67" spans="1:16" ht="42.6" customHeight="1" x14ac:dyDescent="0.25">
      <c r="A67" s="12" t="s">
        <v>86</v>
      </c>
      <c r="B67" s="13">
        <v>3.07</v>
      </c>
      <c r="C67" s="4" t="s">
        <v>87</v>
      </c>
      <c r="D67" s="4" t="s">
        <v>17</v>
      </c>
      <c r="E67" s="13" t="s">
        <v>228</v>
      </c>
      <c r="F67" s="8" t="s">
        <v>94</v>
      </c>
      <c r="G67" s="11" t="s">
        <v>22</v>
      </c>
      <c r="H67" s="4"/>
      <c r="I67" s="7"/>
      <c r="J67" s="4"/>
      <c r="K67" s="12"/>
      <c r="L67" s="29"/>
      <c r="M67" s="29"/>
      <c r="N67" s="29"/>
      <c r="O67" s="4"/>
      <c r="P67" s="4"/>
    </row>
    <row r="68" spans="1:16" ht="39.6" x14ac:dyDescent="0.25">
      <c r="A68" s="12" t="s">
        <v>95</v>
      </c>
      <c r="B68" s="13">
        <v>3.08</v>
      </c>
      <c r="C68" s="4" t="s">
        <v>96</v>
      </c>
      <c r="D68" s="4" t="s">
        <v>97</v>
      </c>
      <c r="E68" s="13" t="s">
        <v>229</v>
      </c>
      <c r="F68" s="8" t="s">
        <v>98</v>
      </c>
      <c r="G68" s="11" t="s">
        <v>22</v>
      </c>
      <c r="H68" s="4"/>
      <c r="I68" s="7"/>
      <c r="J68" s="4"/>
      <c r="K68" s="12"/>
      <c r="L68" s="30"/>
      <c r="M68" s="30"/>
      <c r="N68" s="30"/>
      <c r="O68" s="4"/>
      <c r="P68" s="4"/>
    </row>
    <row r="69" spans="1:16" ht="26.4" x14ac:dyDescent="0.25">
      <c r="A69" s="12" t="s">
        <v>95</v>
      </c>
      <c r="B69" s="13">
        <v>3.08</v>
      </c>
      <c r="C69" s="4" t="s">
        <v>96</v>
      </c>
      <c r="D69" s="4" t="s">
        <v>13</v>
      </c>
      <c r="E69" s="13" t="s">
        <v>230</v>
      </c>
      <c r="F69" s="8" t="s">
        <v>99</v>
      </c>
      <c r="G69" s="11" t="s">
        <v>22</v>
      </c>
      <c r="H69" s="4"/>
      <c r="I69" s="7"/>
      <c r="J69" s="4"/>
      <c r="K69" s="12"/>
      <c r="L69" s="30"/>
      <c r="M69" s="30"/>
      <c r="N69" s="30"/>
      <c r="O69" s="4"/>
      <c r="P69" s="4"/>
    </row>
    <row r="70" spans="1:16" ht="24.75" customHeight="1" x14ac:dyDescent="0.25">
      <c r="A70" s="12" t="s">
        <v>95</v>
      </c>
      <c r="B70" s="13">
        <v>3.08</v>
      </c>
      <c r="C70" s="4" t="s">
        <v>96</v>
      </c>
      <c r="D70" s="4" t="s">
        <v>13</v>
      </c>
      <c r="E70" s="13" t="s">
        <v>231</v>
      </c>
      <c r="F70" s="8" t="s">
        <v>100</v>
      </c>
      <c r="G70" s="11" t="s">
        <v>22</v>
      </c>
      <c r="H70" s="4"/>
      <c r="I70" s="7"/>
      <c r="J70" s="4"/>
      <c r="K70" s="12"/>
      <c r="L70" s="30"/>
      <c r="M70" s="30"/>
      <c r="N70" s="30"/>
      <c r="O70" s="4"/>
      <c r="P70" s="4"/>
    </row>
    <row r="71" spans="1:16" ht="26.4" x14ac:dyDescent="0.25">
      <c r="A71" s="12" t="s">
        <v>95</v>
      </c>
      <c r="B71" s="13">
        <v>3.08</v>
      </c>
      <c r="C71" s="4" t="s">
        <v>96</v>
      </c>
      <c r="D71" s="4" t="s">
        <v>20</v>
      </c>
      <c r="E71" s="13" t="s">
        <v>232</v>
      </c>
      <c r="F71" s="8" t="s">
        <v>101</v>
      </c>
      <c r="G71" s="11" t="s">
        <v>22</v>
      </c>
      <c r="H71" s="4"/>
      <c r="I71" s="7"/>
      <c r="J71" s="4"/>
      <c r="K71" s="12"/>
      <c r="L71" s="31"/>
      <c r="M71" s="31"/>
      <c r="N71" s="31"/>
      <c r="O71" s="4"/>
      <c r="P71" s="4"/>
    </row>
    <row r="72" spans="1:16" ht="52.8" x14ac:dyDescent="0.25">
      <c r="A72" s="12" t="s">
        <v>95</v>
      </c>
      <c r="B72" s="13">
        <v>3.08</v>
      </c>
      <c r="C72" s="4" t="s">
        <v>96</v>
      </c>
      <c r="D72" s="4" t="s">
        <v>17</v>
      </c>
      <c r="E72" s="13" t="s">
        <v>233</v>
      </c>
      <c r="F72" s="8" t="s">
        <v>102</v>
      </c>
      <c r="G72" s="11" t="s">
        <v>22</v>
      </c>
      <c r="H72" s="4"/>
      <c r="I72" s="7"/>
      <c r="J72" s="4"/>
      <c r="K72" s="12"/>
      <c r="L72" s="31"/>
      <c r="M72" s="31"/>
      <c r="N72" s="31"/>
      <c r="O72" s="4"/>
      <c r="P72" s="4"/>
    </row>
    <row r="73" spans="1:16" ht="66" x14ac:dyDescent="0.25">
      <c r="A73" s="12" t="s">
        <v>95</v>
      </c>
      <c r="B73" s="13">
        <v>3.08</v>
      </c>
      <c r="C73" s="4" t="s">
        <v>96</v>
      </c>
      <c r="D73" s="4" t="s">
        <v>17</v>
      </c>
      <c r="E73" s="13" t="s">
        <v>234</v>
      </c>
      <c r="F73" s="8" t="s">
        <v>103</v>
      </c>
      <c r="G73" s="11" t="s">
        <v>22</v>
      </c>
      <c r="H73" s="4"/>
      <c r="I73" s="7"/>
      <c r="J73" s="4"/>
      <c r="K73" s="12"/>
      <c r="L73" s="29"/>
      <c r="M73" s="29"/>
      <c r="N73" s="29"/>
      <c r="O73" s="4"/>
      <c r="P73" s="4"/>
    </row>
    <row r="74" spans="1:16" ht="26.4" x14ac:dyDescent="0.25">
      <c r="A74" s="12" t="s">
        <v>95</v>
      </c>
      <c r="B74" s="13">
        <v>3.08</v>
      </c>
      <c r="C74" s="4" t="s">
        <v>96</v>
      </c>
      <c r="D74" s="4" t="s">
        <v>20</v>
      </c>
      <c r="E74" s="13" t="s">
        <v>235</v>
      </c>
      <c r="F74" s="8" t="s">
        <v>104</v>
      </c>
      <c r="G74" s="11" t="s">
        <v>22</v>
      </c>
      <c r="H74" s="4"/>
      <c r="I74" s="7"/>
      <c r="J74" s="4"/>
      <c r="K74" s="12"/>
      <c r="L74" s="29"/>
      <c r="M74" s="29"/>
      <c r="N74" s="29"/>
      <c r="O74" s="4"/>
      <c r="P74" s="4"/>
    </row>
    <row r="75" spans="1:16" ht="39.6" x14ac:dyDescent="0.25">
      <c r="A75" s="12" t="s">
        <v>95</v>
      </c>
      <c r="B75" s="13">
        <v>3.08</v>
      </c>
      <c r="C75" s="4" t="s">
        <v>96</v>
      </c>
      <c r="D75" s="4" t="s">
        <v>17</v>
      </c>
      <c r="E75" s="13" t="s">
        <v>236</v>
      </c>
      <c r="F75" s="8" t="s">
        <v>105</v>
      </c>
      <c r="G75" s="11" t="s">
        <v>22</v>
      </c>
      <c r="H75" s="4"/>
      <c r="I75" s="7"/>
      <c r="J75" s="4"/>
      <c r="K75" s="12"/>
      <c r="L75" s="29"/>
      <c r="M75" s="29"/>
      <c r="N75" s="29"/>
      <c r="O75" s="4"/>
      <c r="P75" s="4"/>
    </row>
    <row r="76" spans="1:16" ht="26.4" x14ac:dyDescent="0.25">
      <c r="A76" s="12" t="s">
        <v>95</v>
      </c>
      <c r="B76" s="13">
        <v>3.08</v>
      </c>
      <c r="C76" s="4" t="s">
        <v>96</v>
      </c>
      <c r="D76" s="4" t="s">
        <v>17</v>
      </c>
      <c r="E76" s="13" t="s">
        <v>237</v>
      </c>
      <c r="F76" s="8" t="s">
        <v>106</v>
      </c>
      <c r="G76" s="11" t="s">
        <v>22</v>
      </c>
      <c r="H76" s="4"/>
      <c r="I76" s="7"/>
      <c r="J76" s="4"/>
      <c r="K76" s="12"/>
      <c r="L76" s="31"/>
      <c r="M76" s="31"/>
      <c r="N76" s="31"/>
      <c r="O76" s="4"/>
      <c r="P76" s="4"/>
    </row>
    <row r="77" spans="1:16" ht="39.6" x14ac:dyDescent="0.25">
      <c r="A77" s="12" t="s">
        <v>107</v>
      </c>
      <c r="B77" s="13">
        <v>3.09</v>
      </c>
      <c r="C77" s="4" t="s">
        <v>108</v>
      </c>
      <c r="D77" s="4" t="s">
        <v>13</v>
      </c>
      <c r="E77" s="13" t="s">
        <v>238</v>
      </c>
      <c r="F77" s="8" t="s">
        <v>109</v>
      </c>
      <c r="G77" s="11" t="s">
        <v>22</v>
      </c>
      <c r="H77" s="4"/>
      <c r="I77" s="7"/>
      <c r="J77" s="4"/>
      <c r="K77" s="12"/>
      <c r="L77" s="30"/>
      <c r="M77" s="30"/>
      <c r="N77" s="30"/>
      <c r="O77" s="4"/>
      <c r="P77" s="4"/>
    </row>
    <row r="78" spans="1:16" ht="61.2" customHeight="1" x14ac:dyDescent="0.25">
      <c r="A78" s="12" t="s">
        <v>107</v>
      </c>
      <c r="B78" s="13">
        <v>3.09</v>
      </c>
      <c r="C78" s="4" t="s">
        <v>108</v>
      </c>
      <c r="D78" s="4" t="s">
        <v>13</v>
      </c>
      <c r="E78" s="13" t="s">
        <v>239</v>
      </c>
      <c r="F78" s="8" t="s">
        <v>110</v>
      </c>
      <c r="G78" s="11" t="s">
        <v>22</v>
      </c>
      <c r="H78" s="4"/>
      <c r="I78" s="7"/>
      <c r="J78" s="4"/>
      <c r="K78" s="12"/>
      <c r="L78" s="29"/>
      <c r="M78" s="29"/>
      <c r="N78" s="29"/>
      <c r="O78" s="4"/>
      <c r="P78" s="4"/>
    </row>
    <row r="79" spans="1:16" ht="52.8" x14ac:dyDescent="0.25">
      <c r="A79" s="12" t="s">
        <v>111</v>
      </c>
      <c r="B79" s="14" t="s">
        <v>165</v>
      </c>
      <c r="C79" s="4" t="s">
        <v>112</v>
      </c>
      <c r="D79" s="4" t="s">
        <v>97</v>
      </c>
      <c r="E79" s="13" t="s">
        <v>240</v>
      </c>
      <c r="F79" s="8" t="s">
        <v>113</v>
      </c>
      <c r="G79" s="11" t="s">
        <v>22</v>
      </c>
      <c r="H79" s="4"/>
      <c r="I79" s="7"/>
      <c r="J79" s="4"/>
      <c r="K79" s="12"/>
      <c r="L79" s="29"/>
      <c r="M79" s="29"/>
      <c r="N79" s="29"/>
      <c r="O79" s="4"/>
      <c r="P79" s="4"/>
    </row>
    <row r="80" spans="1:16" ht="71.400000000000006" customHeight="1" x14ac:dyDescent="0.25">
      <c r="A80" s="12" t="s">
        <v>111</v>
      </c>
      <c r="B80" s="14" t="s">
        <v>165</v>
      </c>
      <c r="C80" s="4" t="s">
        <v>112</v>
      </c>
      <c r="D80" s="4" t="s">
        <v>13</v>
      </c>
      <c r="E80" s="13" t="s">
        <v>241</v>
      </c>
      <c r="F80" s="8" t="s">
        <v>114</v>
      </c>
      <c r="G80" s="11" t="s">
        <v>22</v>
      </c>
      <c r="H80" s="4"/>
      <c r="I80" s="7"/>
      <c r="J80" s="4"/>
      <c r="K80" s="12"/>
      <c r="L80" s="29"/>
      <c r="M80" s="29"/>
      <c r="N80" s="29"/>
      <c r="O80" s="4"/>
      <c r="P80" s="4"/>
    </row>
    <row r="81" spans="1:16" ht="26.4" x14ac:dyDescent="0.25">
      <c r="A81" s="12" t="s">
        <v>111</v>
      </c>
      <c r="B81" s="14" t="s">
        <v>165</v>
      </c>
      <c r="C81" s="4" t="s">
        <v>112</v>
      </c>
      <c r="D81" s="4" t="s">
        <v>17</v>
      </c>
      <c r="E81" s="13" t="s">
        <v>242</v>
      </c>
      <c r="F81" s="8" t="s">
        <v>115</v>
      </c>
      <c r="G81" s="11" t="s">
        <v>22</v>
      </c>
      <c r="H81" s="4"/>
      <c r="I81" s="7"/>
      <c r="J81" s="4"/>
      <c r="K81" s="12"/>
      <c r="L81" s="29"/>
      <c r="M81" s="29"/>
      <c r="N81" s="29"/>
      <c r="O81" s="4"/>
      <c r="P81" s="4"/>
    </row>
    <row r="82" spans="1:16" ht="47.4" customHeight="1" x14ac:dyDescent="0.25">
      <c r="A82" s="12" t="s">
        <v>111</v>
      </c>
      <c r="B82" s="14" t="s">
        <v>165</v>
      </c>
      <c r="C82" s="4" t="s">
        <v>112</v>
      </c>
      <c r="D82" s="4" t="s">
        <v>17</v>
      </c>
      <c r="E82" s="13" t="s">
        <v>243</v>
      </c>
      <c r="F82" s="8" t="s">
        <v>116</v>
      </c>
      <c r="G82" s="11" t="s">
        <v>22</v>
      </c>
      <c r="H82" s="4"/>
      <c r="I82" s="7"/>
      <c r="J82" s="4"/>
      <c r="K82" s="12"/>
      <c r="L82" s="29"/>
      <c r="M82" s="29"/>
      <c r="N82" s="29"/>
      <c r="O82" s="4"/>
      <c r="P82" s="4"/>
    </row>
    <row r="83" spans="1:16" ht="48" customHeight="1" x14ac:dyDescent="0.25">
      <c r="A83" s="12" t="s">
        <v>111</v>
      </c>
      <c r="B83" s="14" t="s">
        <v>165</v>
      </c>
      <c r="C83" s="4" t="s">
        <v>112</v>
      </c>
      <c r="D83" s="4" t="s">
        <v>17</v>
      </c>
      <c r="E83" s="13" t="s">
        <v>244</v>
      </c>
      <c r="F83" s="8" t="s">
        <v>117</v>
      </c>
      <c r="G83" s="11" t="s">
        <v>22</v>
      </c>
      <c r="H83" s="4"/>
      <c r="I83" s="7"/>
      <c r="J83" s="4"/>
      <c r="K83" s="12"/>
      <c r="L83" s="29"/>
      <c r="M83" s="29"/>
      <c r="N83" s="29"/>
      <c r="O83" s="4"/>
      <c r="P83" s="4"/>
    </row>
    <row r="84" spans="1:16" ht="43.2" customHeight="1" x14ac:dyDescent="0.25">
      <c r="A84" s="12" t="s">
        <v>111</v>
      </c>
      <c r="B84" s="14" t="s">
        <v>165</v>
      </c>
      <c r="C84" s="4" t="s">
        <v>112</v>
      </c>
      <c r="D84" s="4" t="s">
        <v>17</v>
      </c>
      <c r="E84" s="13" t="s">
        <v>245</v>
      </c>
      <c r="F84" s="8" t="s">
        <v>118</v>
      </c>
      <c r="G84" s="11" t="s">
        <v>22</v>
      </c>
      <c r="H84" s="4"/>
      <c r="I84" s="7"/>
      <c r="J84" s="4"/>
      <c r="K84" s="12"/>
      <c r="L84" s="29"/>
      <c r="M84" s="29"/>
      <c r="N84" s="29"/>
      <c r="O84" s="4"/>
      <c r="P84" s="4"/>
    </row>
    <row r="85" spans="1:16" ht="105.6" x14ac:dyDescent="0.25">
      <c r="A85" s="12" t="s">
        <v>119</v>
      </c>
      <c r="B85" s="13">
        <v>3.11</v>
      </c>
      <c r="C85" s="4" t="s">
        <v>120</v>
      </c>
      <c r="D85" s="4" t="s">
        <v>13</v>
      </c>
      <c r="E85" s="13" t="s">
        <v>246</v>
      </c>
      <c r="F85" s="8" t="s">
        <v>121</v>
      </c>
      <c r="G85" s="11" t="s">
        <v>22</v>
      </c>
      <c r="H85" s="4"/>
      <c r="I85" s="7"/>
      <c r="J85" s="4"/>
      <c r="K85" s="12"/>
      <c r="L85" s="29"/>
      <c r="M85" s="29"/>
      <c r="N85" s="29"/>
      <c r="O85" s="4"/>
      <c r="P85" s="4"/>
    </row>
    <row r="86" spans="1:16" ht="60.6" customHeight="1" x14ac:dyDescent="0.25">
      <c r="A86" s="12" t="s">
        <v>119</v>
      </c>
      <c r="B86" s="13">
        <v>3.11</v>
      </c>
      <c r="C86" s="4" t="s">
        <v>120</v>
      </c>
      <c r="D86" s="4" t="s">
        <v>17</v>
      </c>
      <c r="E86" s="13" t="s">
        <v>247</v>
      </c>
      <c r="F86" s="8" t="s">
        <v>122</v>
      </c>
      <c r="G86" s="11" t="s">
        <v>22</v>
      </c>
      <c r="H86" s="4"/>
      <c r="I86" s="7"/>
      <c r="J86" s="4"/>
      <c r="K86" s="12"/>
      <c r="L86" s="29"/>
      <c r="M86" s="29"/>
      <c r="N86" s="29"/>
      <c r="O86" s="4"/>
      <c r="P86" s="4"/>
    </row>
    <row r="87" spans="1:16" ht="26.4" x14ac:dyDescent="0.25">
      <c r="A87" s="12" t="s">
        <v>119</v>
      </c>
      <c r="B87" s="13">
        <v>3.11</v>
      </c>
      <c r="C87" s="4" t="s">
        <v>120</v>
      </c>
      <c r="D87" s="4" t="s">
        <v>17</v>
      </c>
      <c r="E87" s="13" t="s">
        <v>248</v>
      </c>
      <c r="F87" s="8" t="s">
        <v>123</v>
      </c>
      <c r="G87" s="11" t="s">
        <v>22</v>
      </c>
      <c r="H87" s="4"/>
      <c r="I87" s="7"/>
      <c r="J87" s="4"/>
      <c r="K87" s="12"/>
      <c r="L87" s="29"/>
      <c r="M87" s="29"/>
      <c r="N87" s="29"/>
      <c r="O87" s="4"/>
      <c r="P87" s="4"/>
    </row>
    <row r="88" spans="1:16" ht="52.8" x14ac:dyDescent="0.25">
      <c r="A88" s="12" t="s">
        <v>124</v>
      </c>
      <c r="B88" s="13">
        <v>3.12</v>
      </c>
      <c r="C88" s="4" t="s">
        <v>125</v>
      </c>
      <c r="D88" s="4" t="s">
        <v>13</v>
      </c>
      <c r="E88" s="13" t="s">
        <v>249</v>
      </c>
      <c r="F88" s="8" t="s">
        <v>126</v>
      </c>
      <c r="G88" s="11" t="s">
        <v>22</v>
      </c>
      <c r="H88" s="4"/>
      <c r="I88" s="7"/>
      <c r="J88" s="4"/>
      <c r="K88" s="12"/>
      <c r="L88" s="29"/>
      <c r="M88" s="29"/>
      <c r="N88" s="29"/>
      <c r="O88" s="4"/>
      <c r="P88" s="4"/>
    </row>
    <row r="89" spans="1:16" ht="52.8" x14ac:dyDescent="0.25">
      <c r="A89" s="12" t="s">
        <v>124</v>
      </c>
      <c r="B89" s="13">
        <v>3.12</v>
      </c>
      <c r="C89" s="4" t="s">
        <v>125</v>
      </c>
      <c r="D89" s="4" t="s">
        <v>13</v>
      </c>
      <c r="E89" s="13" t="s">
        <v>250</v>
      </c>
      <c r="F89" s="8" t="s">
        <v>127</v>
      </c>
      <c r="G89" s="11" t="s">
        <v>22</v>
      </c>
      <c r="H89" s="4"/>
      <c r="I89" s="7"/>
      <c r="J89" s="4"/>
      <c r="K89" s="12"/>
      <c r="L89" s="29"/>
      <c r="M89" s="29"/>
      <c r="N89" s="29"/>
      <c r="O89" s="4"/>
      <c r="P89" s="4"/>
    </row>
    <row r="90" spans="1:16" ht="52.8" x14ac:dyDescent="0.25">
      <c r="A90" s="12" t="s">
        <v>124</v>
      </c>
      <c r="B90" s="13">
        <v>3.12</v>
      </c>
      <c r="C90" s="4" t="s">
        <v>125</v>
      </c>
      <c r="D90" s="4" t="s">
        <v>13</v>
      </c>
      <c r="E90" s="13" t="s">
        <v>251</v>
      </c>
      <c r="F90" s="8" t="s">
        <v>128</v>
      </c>
      <c r="G90" s="11" t="s">
        <v>22</v>
      </c>
      <c r="H90" s="4"/>
      <c r="I90" s="7"/>
      <c r="J90" s="4"/>
      <c r="K90" s="12"/>
      <c r="L90" s="29"/>
      <c r="M90" s="29"/>
      <c r="N90" s="29"/>
      <c r="O90" s="4"/>
      <c r="P90" s="4"/>
    </row>
    <row r="91" spans="1:16" ht="66" x14ac:dyDescent="0.25">
      <c r="A91" s="12" t="s">
        <v>124</v>
      </c>
      <c r="B91" s="13">
        <v>3.12</v>
      </c>
      <c r="C91" s="4" t="s">
        <v>125</v>
      </c>
      <c r="D91" s="4" t="s">
        <v>13</v>
      </c>
      <c r="E91" s="13" t="s">
        <v>252</v>
      </c>
      <c r="F91" s="8" t="s">
        <v>129</v>
      </c>
      <c r="G91" s="11" t="s">
        <v>22</v>
      </c>
      <c r="H91" s="4"/>
      <c r="I91" s="7"/>
      <c r="J91" s="4"/>
      <c r="K91" s="12"/>
      <c r="L91" s="29"/>
      <c r="M91" s="29"/>
      <c r="N91" s="29"/>
      <c r="O91" s="4"/>
      <c r="P91" s="4"/>
    </row>
    <row r="92" spans="1:16" ht="79.2" x14ac:dyDescent="0.25">
      <c r="A92" s="12" t="s">
        <v>130</v>
      </c>
      <c r="B92" s="13">
        <v>3.13</v>
      </c>
      <c r="C92" s="4" t="s">
        <v>131</v>
      </c>
      <c r="D92" s="4" t="s">
        <v>13</v>
      </c>
      <c r="E92" s="13" t="s">
        <v>253</v>
      </c>
      <c r="F92" s="8" t="s">
        <v>132</v>
      </c>
      <c r="G92" s="11" t="s">
        <v>22</v>
      </c>
      <c r="H92" s="4"/>
      <c r="I92" s="7"/>
      <c r="J92" s="4"/>
      <c r="K92" s="12"/>
      <c r="L92" s="29"/>
      <c r="M92" s="29"/>
      <c r="N92" s="29"/>
      <c r="O92" s="4"/>
      <c r="P92" s="4"/>
    </row>
    <row r="93" spans="1:16" ht="66" x14ac:dyDescent="0.25">
      <c r="A93" s="12" t="s">
        <v>130</v>
      </c>
      <c r="B93" s="13">
        <v>3.13</v>
      </c>
      <c r="C93" s="4" t="s">
        <v>131</v>
      </c>
      <c r="D93" s="4" t="s">
        <v>13</v>
      </c>
      <c r="E93" s="13" t="s">
        <v>254</v>
      </c>
      <c r="F93" s="8" t="s">
        <v>133</v>
      </c>
      <c r="G93" s="11" t="s">
        <v>22</v>
      </c>
      <c r="H93" s="4"/>
      <c r="I93" s="7"/>
      <c r="J93" s="4"/>
      <c r="K93" s="12"/>
      <c r="L93" s="29"/>
      <c r="M93" s="29"/>
      <c r="N93" s="29"/>
      <c r="O93" s="4"/>
      <c r="P93" s="4"/>
    </row>
    <row r="94" spans="1:16" ht="104.25" customHeight="1" x14ac:dyDescent="0.25">
      <c r="A94" s="12" t="s">
        <v>130</v>
      </c>
      <c r="B94" s="13">
        <v>3.13</v>
      </c>
      <c r="C94" s="4" t="s">
        <v>131</v>
      </c>
      <c r="D94" s="4" t="s">
        <v>20</v>
      </c>
      <c r="E94" s="13" t="s">
        <v>255</v>
      </c>
      <c r="F94" s="8" t="s">
        <v>134</v>
      </c>
      <c r="G94" s="11" t="s">
        <v>22</v>
      </c>
      <c r="H94" s="4"/>
      <c r="I94" s="7"/>
      <c r="J94" s="4"/>
      <c r="K94" s="12"/>
      <c r="L94" s="29"/>
      <c r="M94" s="29"/>
      <c r="N94" s="29"/>
      <c r="O94" s="4"/>
      <c r="P94" s="4"/>
    </row>
    <row r="95" spans="1:16" ht="39.6" x14ac:dyDescent="0.25">
      <c r="A95" s="12" t="s">
        <v>130</v>
      </c>
      <c r="B95" s="13">
        <v>3.13</v>
      </c>
      <c r="C95" s="4" t="s">
        <v>131</v>
      </c>
      <c r="D95" s="4" t="s">
        <v>20</v>
      </c>
      <c r="E95" s="13" t="s">
        <v>256</v>
      </c>
      <c r="F95" s="8" t="s">
        <v>135</v>
      </c>
      <c r="G95" s="11" t="s">
        <v>22</v>
      </c>
      <c r="H95" s="4"/>
      <c r="I95" s="7"/>
      <c r="J95" s="4"/>
      <c r="K95" s="12"/>
      <c r="L95" s="30"/>
      <c r="M95" s="30"/>
      <c r="N95" s="30"/>
      <c r="O95" s="4"/>
      <c r="P95" s="4"/>
    </row>
    <row r="96" spans="1:16" ht="52.8" x14ac:dyDescent="0.25">
      <c r="A96" s="12" t="s">
        <v>130</v>
      </c>
      <c r="B96" s="13">
        <v>3.13</v>
      </c>
      <c r="C96" s="4" t="s">
        <v>131</v>
      </c>
      <c r="D96" s="4" t="s">
        <v>20</v>
      </c>
      <c r="E96" s="13" t="s">
        <v>257</v>
      </c>
      <c r="F96" s="8" t="s">
        <v>136</v>
      </c>
      <c r="G96" s="11" t="s">
        <v>22</v>
      </c>
      <c r="H96" s="4"/>
      <c r="I96" s="7"/>
      <c r="J96" s="4"/>
      <c r="K96" s="12"/>
      <c r="L96" s="30"/>
      <c r="M96" s="30"/>
      <c r="N96" s="30"/>
      <c r="O96" s="4"/>
      <c r="P96" s="4"/>
    </row>
    <row r="97" spans="1:16" ht="52.8" x14ac:dyDescent="0.25">
      <c r="A97" s="12" t="s">
        <v>130</v>
      </c>
      <c r="B97" s="13">
        <v>3.13</v>
      </c>
      <c r="C97" s="4" t="s">
        <v>131</v>
      </c>
      <c r="D97" s="4" t="s">
        <v>17</v>
      </c>
      <c r="E97" s="13" t="s">
        <v>258</v>
      </c>
      <c r="F97" s="8" t="s">
        <v>137</v>
      </c>
      <c r="G97" s="11" t="s">
        <v>22</v>
      </c>
      <c r="H97" s="4"/>
      <c r="I97" s="7"/>
      <c r="J97" s="4"/>
      <c r="K97" s="12"/>
      <c r="L97" s="30"/>
      <c r="M97" s="30"/>
      <c r="N97" s="30"/>
      <c r="O97" s="4"/>
      <c r="P97" s="4"/>
    </row>
    <row r="98" spans="1:16" ht="79.2" x14ac:dyDescent="0.25">
      <c r="A98" s="12" t="s">
        <v>130</v>
      </c>
      <c r="B98" s="13">
        <v>3.13</v>
      </c>
      <c r="C98" s="4" t="s">
        <v>131</v>
      </c>
      <c r="D98" s="4" t="s">
        <v>17</v>
      </c>
      <c r="E98" s="13" t="s">
        <v>259</v>
      </c>
      <c r="F98" s="8" t="s">
        <v>138</v>
      </c>
      <c r="G98" s="11" t="s">
        <v>22</v>
      </c>
      <c r="H98" s="4"/>
      <c r="I98" s="7"/>
      <c r="J98" s="4"/>
      <c r="K98" s="12"/>
      <c r="L98" s="29"/>
      <c r="M98" s="29"/>
      <c r="N98" s="29"/>
      <c r="O98" s="4"/>
      <c r="P98" s="4"/>
    </row>
    <row r="99" spans="1:16" ht="66" x14ac:dyDescent="0.25">
      <c r="A99" s="12" t="s">
        <v>130</v>
      </c>
      <c r="B99" s="13">
        <v>3.13</v>
      </c>
      <c r="C99" s="4" t="s">
        <v>131</v>
      </c>
      <c r="D99" s="4" t="s">
        <v>17</v>
      </c>
      <c r="E99" s="13" t="s">
        <v>260</v>
      </c>
      <c r="F99" s="8" t="s">
        <v>139</v>
      </c>
      <c r="G99" s="11" t="s">
        <v>22</v>
      </c>
      <c r="H99" s="4"/>
      <c r="I99" s="7"/>
      <c r="J99" s="4"/>
      <c r="K99" s="12"/>
      <c r="L99" s="29"/>
      <c r="M99" s="29"/>
      <c r="N99" s="29"/>
      <c r="O99" s="4"/>
      <c r="P99" s="4"/>
    </row>
    <row r="100" spans="1:16" ht="52.8" x14ac:dyDescent="0.25">
      <c r="A100" s="12" t="s">
        <v>130</v>
      </c>
      <c r="B100" s="13">
        <v>3.13</v>
      </c>
      <c r="C100" s="4" t="s">
        <v>131</v>
      </c>
      <c r="D100" s="4" t="s">
        <v>17</v>
      </c>
      <c r="E100" s="13" t="s">
        <v>261</v>
      </c>
      <c r="F100" s="8" t="s">
        <v>140</v>
      </c>
      <c r="G100" s="11" t="s">
        <v>22</v>
      </c>
      <c r="H100" s="4"/>
      <c r="I100" s="7"/>
      <c r="J100" s="4"/>
      <c r="K100" s="12"/>
      <c r="L100" s="29"/>
      <c r="M100" s="29"/>
      <c r="N100" s="29"/>
      <c r="O100" s="4"/>
      <c r="P100" s="4"/>
    </row>
    <row r="101" spans="1:16" ht="59.4" customHeight="1" x14ac:dyDescent="0.25">
      <c r="A101" s="12" t="s">
        <v>130</v>
      </c>
      <c r="B101" s="13">
        <v>3.13</v>
      </c>
      <c r="C101" s="4" t="s">
        <v>131</v>
      </c>
      <c r="D101" s="4" t="s">
        <v>17</v>
      </c>
      <c r="E101" s="13" t="s">
        <v>141</v>
      </c>
      <c r="F101" s="8" t="s">
        <v>142</v>
      </c>
      <c r="G101" s="11" t="s">
        <v>22</v>
      </c>
      <c r="H101" s="4"/>
      <c r="I101" s="7"/>
      <c r="J101" s="4"/>
      <c r="K101" s="12"/>
      <c r="L101" s="29"/>
      <c r="M101" s="29"/>
      <c r="N101" s="29"/>
      <c r="O101" s="4"/>
      <c r="P101" s="4"/>
    </row>
    <row r="102" spans="1:16" ht="39.6" x14ac:dyDescent="0.25">
      <c r="A102" s="12" t="s">
        <v>130</v>
      </c>
      <c r="B102" s="13">
        <v>3.13</v>
      </c>
      <c r="C102" s="4" t="s">
        <v>131</v>
      </c>
      <c r="D102" s="4" t="s">
        <v>17</v>
      </c>
      <c r="E102" s="13" t="s">
        <v>143</v>
      </c>
      <c r="F102" s="8" t="s">
        <v>144</v>
      </c>
      <c r="G102" s="11" t="s">
        <v>22</v>
      </c>
      <c r="H102" s="4"/>
      <c r="I102" s="7"/>
      <c r="J102" s="4"/>
      <c r="K102" s="12"/>
      <c r="L102" s="29"/>
      <c r="M102" s="29"/>
      <c r="N102" s="29"/>
      <c r="O102" s="4"/>
      <c r="P102" s="4"/>
    </row>
    <row r="103" spans="1:16" ht="52.8" x14ac:dyDescent="0.25">
      <c r="A103" s="12" t="s">
        <v>130</v>
      </c>
      <c r="B103" s="13">
        <v>3.13</v>
      </c>
      <c r="C103" s="4" t="s">
        <v>131</v>
      </c>
      <c r="D103" s="4" t="s">
        <v>17</v>
      </c>
      <c r="E103" s="13" t="s">
        <v>145</v>
      </c>
      <c r="F103" s="8" t="s">
        <v>146</v>
      </c>
      <c r="G103" s="11" t="s">
        <v>22</v>
      </c>
      <c r="H103" s="4"/>
      <c r="I103" s="7"/>
      <c r="J103" s="4"/>
      <c r="K103" s="12"/>
      <c r="L103" s="29"/>
      <c r="M103" s="29"/>
      <c r="N103" s="29"/>
      <c r="O103" s="4"/>
      <c r="P103" s="4"/>
    </row>
    <row r="104" spans="1:16" ht="39.6" x14ac:dyDescent="0.25">
      <c r="A104" s="12" t="s">
        <v>130</v>
      </c>
      <c r="B104" s="13">
        <v>3.13</v>
      </c>
      <c r="C104" s="4" t="s">
        <v>131</v>
      </c>
      <c r="D104" s="4" t="s">
        <v>20</v>
      </c>
      <c r="E104" s="13" t="s">
        <v>147</v>
      </c>
      <c r="F104" s="8" t="s">
        <v>148</v>
      </c>
      <c r="G104" s="11" t="s">
        <v>22</v>
      </c>
      <c r="H104" s="4"/>
      <c r="I104" s="7"/>
      <c r="J104" s="4"/>
      <c r="K104" s="12"/>
      <c r="L104" s="29"/>
      <c r="M104" s="29"/>
      <c r="N104" s="29"/>
      <c r="O104" s="4"/>
      <c r="P104" s="4"/>
    </row>
    <row r="105" spans="1:16" ht="78" customHeight="1" x14ac:dyDescent="0.25">
      <c r="A105" s="12" t="s">
        <v>130</v>
      </c>
      <c r="B105" s="13">
        <v>3.13</v>
      </c>
      <c r="C105" s="4" t="s">
        <v>131</v>
      </c>
      <c r="D105" s="4" t="s">
        <v>17</v>
      </c>
      <c r="E105" s="13" t="s">
        <v>149</v>
      </c>
      <c r="F105" s="8" t="s">
        <v>150</v>
      </c>
      <c r="G105" s="11" t="s">
        <v>22</v>
      </c>
      <c r="H105" s="4"/>
      <c r="I105" s="7"/>
      <c r="J105" s="4"/>
      <c r="K105" s="12"/>
      <c r="L105" s="29"/>
      <c r="M105" s="29"/>
      <c r="N105" s="29"/>
      <c r="O105" s="4"/>
      <c r="P105" s="4"/>
    </row>
    <row r="106" spans="1:16" ht="39.6" x14ac:dyDescent="0.25">
      <c r="A106" s="12" t="s">
        <v>130</v>
      </c>
      <c r="B106" s="13">
        <v>3.13</v>
      </c>
      <c r="C106" s="4" t="s">
        <v>131</v>
      </c>
      <c r="D106" s="4" t="s">
        <v>17</v>
      </c>
      <c r="E106" s="13" t="s">
        <v>151</v>
      </c>
      <c r="F106" s="8" t="s">
        <v>152</v>
      </c>
      <c r="G106" s="11" t="s">
        <v>22</v>
      </c>
      <c r="H106" s="4"/>
      <c r="I106" s="7"/>
      <c r="J106" s="4"/>
      <c r="K106" s="12"/>
      <c r="L106" s="29"/>
      <c r="M106" s="29"/>
      <c r="N106" s="29"/>
      <c r="O106" s="4"/>
      <c r="P106" s="4"/>
    </row>
    <row r="107" spans="1:16" ht="39.6" x14ac:dyDescent="0.25">
      <c r="A107" s="12" t="s">
        <v>130</v>
      </c>
      <c r="B107" s="13">
        <v>3.13</v>
      </c>
      <c r="C107" s="4" t="s">
        <v>131</v>
      </c>
      <c r="D107" s="4" t="s">
        <v>17</v>
      </c>
      <c r="E107" s="13" t="s">
        <v>153</v>
      </c>
      <c r="F107" s="8" t="s">
        <v>154</v>
      </c>
      <c r="G107" s="11" t="s">
        <v>22</v>
      </c>
      <c r="H107" s="4"/>
      <c r="I107" s="7"/>
      <c r="J107" s="4"/>
      <c r="K107" s="12"/>
      <c r="L107" s="29"/>
      <c r="M107" s="29"/>
      <c r="N107" s="29"/>
      <c r="O107" s="4"/>
      <c r="P107" s="4"/>
    </row>
    <row r="108" spans="1:16" ht="39.6" x14ac:dyDescent="0.25">
      <c r="A108" s="12" t="s">
        <v>155</v>
      </c>
      <c r="B108" s="13">
        <v>3.14</v>
      </c>
      <c r="C108" s="4" t="s">
        <v>156</v>
      </c>
      <c r="D108" s="4" t="s">
        <v>13</v>
      </c>
      <c r="E108" s="13" t="s">
        <v>262</v>
      </c>
      <c r="F108" s="8" t="s">
        <v>157</v>
      </c>
      <c r="G108" s="11" t="s">
        <v>22</v>
      </c>
      <c r="H108" s="4"/>
      <c r="I108" s="7"/>
      <c r="J108" s="4"/>
      <c r="K108" s="12"/>
      <c r="L108" s="29"/>
      <c r="M108" s="29"/>
      <c r="N108" s="29"/>
      <c r="O108" s="4"/>
      <c r="P108" s="4"/>
    </row>
    <row r="109" spans="1:16" ht="39.6" x14ac:dyDescent="0.25">
      <c r="A109" s="12" t="s">
        <v>155</v>
      </c>
      <c r="B109" s="13">
        <v>3.14</v>
      </c>
      <c r="C109" s="4" t="s">
        <v>156</v>
      </c>
      <c r="D109" s="4" t="s">
        <v>13</v>
      </c>
      <c r="E109" s="13" t="s">
        <v>263</v>
      </c>
      <c r="F109" s="8" t="s">
        <v>158</v>
      </c>
      <c r="G109" s="11" t="s">
        <v>22</v>
      </c>
      <c r="H109" s="4"/>
      <c r="I109" s="7"/>
      <c r="J109" s="4"/>
      <c r="K109" s="12"/>
      <c r="L109" s="29"/>
      <c r="M109" s="29"/>
      <c r="N109" s="29"/>
      <c r="O109" s="4"/>
      <c r="P109" s="4"/>
    </row>
    <row r="110" spans="1:16" ht="39.6" x14ac:dyDescent="0.25">
      <c r="A110" s="12" t="s">
        <v>155</v>
      </c>
      <c r="B110" s="13">
        <v>3.14</v>
      </c>
      <c r="C110" s="4" t="s">
        <v>156</v>
      </c>
      <c r="D110" s="4" t="s">
        <v>13</v>
      </c>
      <c r="E110" s="13" t="s">
        <v>264</v>
      </c>
      <c r="F110" s="8" t="s">
        <v>159</v>
      </c>
      <c r="G110" s="11" t="s">
        <v>22</v>
      </c>
      <c r="H110" s="4"/>
      <c r="I110" s="7"/>
      <c r="J110" s="7"/>
      <c r="K110" s="12"/>
      <c r="L110" s="29"/>
      <c r="M110" s="29"/>
      <c r="N110" s="29"/>
      <c r="O110" s="4"/>
      <c r="P110" s="4"/>
    </row>
    <row r="111" spans="1:16" ht="39.6" x14ac:dyDescent="0.25">
      <c r="A111" s="12" t="s">
        <v>155</v>
      </c>
      <c r="B111" s="13">
        <v>3.14</v>
      </c>
      <c r="C111" s="4" t="s">
        <v>156</v>
      </c>
      <c r="D111" s="4" t="s">
        <v>20</v>
      </c>
      <c r="E111" s="13" t="s">
        <v>265</v>
      </c>
      <c r="F111" s="8" t="s">
        <v>160</v>
      </c>
      <c r="G111" s="11" t="s">
        <v>22</v>
      </c>
      <c r="H111" s="4"/>
      <c r="I111" s="7"/>
      <c r="J111" s="4"/>
      <c r="K111" s="12"/>
      <c r="L111" s="29"/>
      <c r="M111" s="29"/>
      <c r="N111" s="29"/>
      <c r="O111" s="4"/>
      <c r="P111" s="4"/>
    </row>
    <row r="112" spans="1:16" ht="52.8" x14ac:dyDescent="0.25">
      <c r="A112" s="12" t="s">
        <v>155</v>
      </c>
      <c r="B112" s="13">
        <v>3.14</v>
      </c>
      <c r="C112" s="4" t="s">
        <v>156</v>
      </c>
      <c r="D112" s="4" t="s">
        <v>20</v>
      </c>
      <c r="E112" s="13" t="s">
        <v>266</v>
      </c>
      <c r="F112" s="8" t="s">
        <v>161</v>
      </c>
      <c r="G112" s="11" t="s">
        <v>22</v>
      </c>
      <c r="H112" s="4"/>
      <c r="I112" s="7"/>
      <c r="J112" s="4"/>
      <c r="K112" s="12"/>
      <c r="L112" s="29"/>
      <c r="M112" s="29"/>
      <c r="N112" s="29"/>
      <c r="O112" s="4"/>
      <c r="P112" s="4"/>
    </row>
    <row r="113" spans="1:16" ht="99.75" customHeight="1" x14ac:dyDescent="0.25">
      <c r="A113" s="12" t="s">
        <v>155</v>
      </c>
      <c r="B113" s="13">
        <v>3.14</v>
      </c>
      <c r="C113" s="4" t="s">
        <v>156</v>
      </c>
      <c r="D113" s="4" t="s">
        <v>17</v>
      </c>
      <c r="E113" s="13" t="s">
        <v>267</v>
      </c>
      <c r="F113" s="8" t="s">
        <v>162</v>
      </c>
      <c r="G113" s="11" t="s">
        <v>22</v>
      </c>
      <c r="H113" s="4"/>
      <c r="I113" s="7"/>
      <c r="J113" s="4"/>
      <c r="K113" s="12"/>
      <c r="L113" s="29"/>
      <c r="M113" s="29"/>
      <c r="N113" s="29"/>
      <c r="O113" s="4"/>
      <c r="P113" s="4"/>
    </row>
    <row r="114" spans="1:16" ht="69.599999999999994" customHeight="1" x14ac:dyDescent="0.25">
      <c r="A114" s="12" t="s">
        <v>155</v>
      </c>
      <c r="B114" s="13">
        <v>3.14</v>
      </c>
      <c r="C114" s="4" t="s">
        <v>156</v>
      </c>
      <c r="D114" s="4" t="s">
        <v>17</v>
      </c>
      <c r="E114" s="13" t="s">
        <v>268</v>
      </c>
      <c r="F114" s="8" t="s">
        <v>163</v>
      </c>
      <c r="G114" s="11" t="s">
        <v>22</v>
      </c>
      <c r="H114" s="4"/>
      <c r="I114" s="7"/>
      <c r="J114" s="4"/>
      <c r="K114" s="12"/>
      <c r="L114" s="29"/>
      <c r="M114" s="29"/>
      <c r="N114" s="29"/>
      <c r="O114" s="4"/>
      <c r="P114" s="4"/>
    </row>
  </sheetData>
  <autoFilter ref="A4:P114" xr:uid="{00000000-0009-0000-0000-000001000000}"/>
  <printOptions horizontalCentered="1"/>
  <pageMargins left="0.25" right="0.25" top="0.75" bottom="0.75" header="0.3" footer="0.3"/>
  <pageSetup paperSize="17" scale="61" fitToHeight="0" orientation="landscape" r:id="rId1"/>
  <headerFooter>
    <oddHeader>&amp;LPrinted: &amp;D&amp;C&amp;"Arial,Bold"CUI Compliance Plan of Action &amp; Milestones (POA&amp;M)
&amp;"Arial,Regular"Fairlead Integrated &amp; Subsidiaries&amp;RFairlead Proprietary</oddHeader>
    <oddFooter>&amp;L&amp;A&amp;CPg. &amp;P of &amp;N&amp;RFairlead Proprietary</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'POA&amp;M Completion Status'!$C$4:$C$8</xm:f>
          </x14:formula1>
          <xm:sqref>G5:G114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
  <sheetViews>
    <sheetView zoomScale="80" zoomScaleNormal="80" workbookViewId="0">
      <pane xSplit="5" ySplit="1" topLeftCell="F2" activePane="bottomRight" state="frozen"/>
      <selection pane="topRight" activeCell="F1" sqref="F1"/>
      <selection pane="bottomLeft" activeCell="A7" sqref="A7"/>
      <selection pane="bottomRight" activeCell="I33" sqref="I33"/>
    </sheetView>
  </sheetViews>
  <sheetFormatPr defaultColWidth="9.109375" defaultRowHeight="13.2" x14ac:dyDescent="0.25"/>
  <cols>
    <col min="1" max="1" width="9.109375" style="32"/>
    <col min="2" max="4" width="9.109375" style="15"/>
    <col min="5" max="5" width="9.109375" style="32"/>
    <col min="6" max="6" width="9.109375" style="33"/>
    <col min="7" max="7" width="9.109375" style="34"/>
    <col min="8" max="10" width="9.109375" style="35"/>
    <col min="11" max="16384" width="9.109375" style="16"/>
  </cols>
  <sheetData/>
  <printOptions horizontalCentered="1"/>
  <pageMargins left="0.7" right="0.7" top="0.75" bottom="0.75" header="0.3" footer="0.3"/>
  <pageSetup scale="74" fitToHeight="0" orientation="landscape" r:id="rId1"/>
  <headerFooter>
    <oddHeader>&amp;COpen Action Items</oddHeader>
    <oddFooter>&amp;CPg.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C3FC6BDE2BA54D93FF2F41414A8D71" ma:contentTypeVersion="2" ma:contentTypeDescription="Create a new document." ma:contentTypeScope="" ma:versionID="c8a2122db47d9100e596af59cf8cb5e6">
  <xsd:schema xmlns:xsd="http://www.w3.org/2001/XMLSchema" xmlns:xs="http://www.w3.org/2001/XMLSchema" xmlns:p="http://schemas.microsoft.com/office/2006/metadata/properties" xmlns:ns2="ee851ae3-4fd0-4c95-bc4a-83726e439578" targetNamespace="http://schemas.microsoft.com/office/2006/metadata/properties" ma:root="true" ma:fieldsID="6279064a7706714ffe89d76dbcca0ad9" ns2:_="">
    <xsd:import namespace="ee851ae3-4fd0-4c95-bc4a-83726e43957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51ae3-4fd0-4c95-bc4a-83726e43957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ACDA85-B931-40F2-9C2A-871FABC3C4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51ae3-4fd0-4c95-bc4a-83726e4395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AC7EC4-77AB-416A-9949-4F871FAEC247}">
  <ds:schemaRefs>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ee851ae3-4fd0-4c95-bc4a-83726e439578"/>
  </ds:schemaRefs>
</ds:datastoreItem>
</file>

<file path=customXml/itemProps3.xml><?xml version="1.0" encoding="utf-8"?>
<ds:datastoreItem xmlns:ds="http://schemas.openxmlformats.org/officeDocument/2006/customXml" ds:itemID="{ECFD04BE-9A0B-43D0-85AA-1C06B73994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POA&amp;M Completion Status</vt:lpstr>
      <vt:lpstr>800-171 Control Validation</vt:lpstr>
      <vt:lpstr>Open Actions</vt:lpstr>
      <vt:lpstr>'800-171 Control Validation'!Print_Area</vt:lpstr>
      <vt:lpstr>'800-171 Control Validation'!Print_Titles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2016-10-18T14:17:59Z</dcterms:created>
  <dcterms:modified xsi:type="dcterms:W3CDTF">2020-02-21T12:59:27Z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0x01010032C3FC6BDE2BA54D93FF2F41414A8D71</vt:lpwstr>
  </property>
</Properties>
</file>